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</sheets>
  <definedNames>
    <definedName name="_xlnm._FilterDatabase" localSheetId="0" hidden="1">Specification!$A$3:$AR$124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124" i="1" l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V71" i="1"/>
  <c r="U71" i="1"/>
  <c r="V70" i="1"/>
  <c r="U70" i="1"/>
  <c r="V69" i="1"/>
  <c r="U69" i="1"/>
  <c r="V68" i="1"/>
  <c r="U68" i="1"/>
  <c r="V67" i="1"/>
  <c r="U67" i="1"/>
  <c r="V66" i="1"/>
  <c r="U66" i="1"/>
  <c r="V65" i="1"/>
  <c r="U65" i="1"/>
  <c r="V64" i="1"/>
  <c r="U64" i="1"/>
  <c r="V63" i="1"/>
  <c r="U63" i="1"/>
  <c r="V62" i="1"/>
  <c r="U62" i="1"/>
  <c r="V61" i="1"/>
  <c r="U61" i="1"/>
  <c r="V60" i="1"/>
  <c r="U60" i="1"/>
  <c r="V59" i="1"/>
  <c r="U59" i="1"/>
  <c r="V58" i="1"/>
  <c r="U58" i="1"/>
  <c r="V57" i="1"/>
  <c r="U57" i="1"/>
  <c r="V56" i="1"/>
  <c r="U56" i="1"/>
  <c r="V55" i="1"/>
  <c r="U55" i="1"/>
  <c r="V54" i="1"/>
  <c r="U54" i="1"/>
  <c r="V53" i="1"/>
  <c r="U53" i="1"/>
  <c r="V52" i="1"/>
  <c r="U52" i="1"/>
  <c r="V51" i="1"/>
  <c r="U51" i="1"/>
  <c r="V50" i="1"/>
  <c r="U50" i="1"/>
  <c r="V49" i="1"/>
  <c r="U49" i="1"/>
  <c r="V48" i="1"/>
  <c r="U48" i="1"/>
  <c r="V47" i="1"/>
  <c r="U47" i="1"/>
  <c r="V46" i="1"/>
  <c r="U46" i="1"/>
  <c r="V45" i="1"/>
  <c r="U45" i="1"/>
  <c r="V44" i="1"/>
  <c r="U44" i="1"/>
  <c r="V43" i="1"/>
  <c r="U43" i="1"/>
  <c r="V42" i="1"/>
  <c r="U42" i="1"/>
  <c r="V41" i="1"/>
  <c r="U41" i="1"/>
  <c r="V40" i="1"/>
  <c r="U40" i="1"/>
  <c r="V39" i="1"/>
  <c r="U39" i="1"/>
  <c r="V38" i="1"/>
  <c r="U38" i="1"/>
  <c r="V37" i="1"/>
  <c r="U37" i="1"/>
  <c r="V36" i="1"/>
  <c r="U36" i="1"/>
  <c r="V35" i="1"/>
  <c r="U35" i="1"/>
  <c r="V34" i="1"/>
  <c r="U34" i="1"/>
  <c r="V33" i="1"/>
  <c r="U33" i="1"/>
  <c r="V32" i="1"/>
  <c r="U32" i="1"/>
  <c r="V31" i="1"/>
  <c r="U31" i="1"/>
  <c r="V30" i="1"/>
  <c r="U30" i="1"/>
  <c r="V29" i="1"/>
  <c r="U29" i="1"/>
  <c r="V28" i="1"/>
  <c r="U28" i="1"/>
  <c r="V27" i="1"/>
  <c r="U27" i="1"/>
  <c r="V26" i="1"/>
  <c r="U26" i="1"/>
  <c r="V25" i="1"/>
  <c r="U25" i="1"/>
  <c r="V24" i="1"/>
  <c r="U24" i="1"/>
  <c r="V23" i="1"/>
  <c r="U23" i="1"/>
  <c r="V22" i="1"/>
  <c r="U22" i="1"/>
  <c r="V21" i="1"/>
  <c r="U21" i="1"/>
  <c r="V20" i="1"/>
  <c r="U20" i="1"/>
  <c r="V19" i="1"/>
  <c r="U19" i="1"/>
  <c r="V18" i="1"/>
  <c r="U18" i="1"/>
  <c r="V17" i="1"/>
  <c r="U17" i="1"/>
  <c r="V16" i="1"/>
  <c r="U16" i="1"/>
  <c r="V15" i="1"/>
  <c r="U15" i="1"/>
  <c r="V14" i="1"/>
  <c r="U14" i="1"/>
  <c r="V13" i="1"/>
  <c r="U13" i="1"/>
  <c r="V12" i="1"/>
  <c r="U12" i="1"/>
  <c r="V11" i="1"/>
  <c r="U11" i="1"/>
  <c r="V10" i="1"/>
  <c r="U10" i="1"/>
  <c r="V9" i="1"/>
  <c r="U9" i="1"/>
  <c r="V8" i="1"/>
  <c r="U8" i="1"/>
  <c r="V7" i="1"/>
  <c r="U7" i="1"/>
  <c r="V6" i="1"/>
  <c r="U6" i="1"/>
  <c r="V5" i="1"/>
  <c r="U5" i="1"/>
  <c r="V4" i="1"/>
  <c r="U4" i="1"/>
  <c r="V2" i="1" l="1"/>
</calcChain>
</file>

<file path=xl/sharedStrings.xml><?xml version="1.0" encoding="utf-8"?>
<sst xmlns="http://schemas.openxmlformats.org/spreadsheetml/2006/main" count="2101" uniqueCount="311">
  <si>
    <t>SEASON</t>
  </si>
  <si>
    <t>YEAR OF COLLECTION</t>
  </si>
  <si>
    <t>ARTICLE</t>
  </si>
  <si>
    <t>IMAGE 1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</si>
  <si>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</si>
  <si>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</si>
  <si>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</si>
  <si>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</si>
  <si>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</si>
  <si>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</si>
  <si>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</si>
  <si>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</si>
  <si>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</si>
  <si>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</si>
  <si>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</si>
  <si>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</si>
  <si>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</si>
  <si>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</si>
  <si>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</si>
  <si>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</si>
  <si>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</si>
  <si>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</si>
  <si>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XS</t>
  </si>
  <si>
    <t>S</t>
  </si>
  <si>
    <t>M</t>
  </si>
  <si>
    <t>L</t>
  </si>
  <si>
    <t>XL</t>
  </si>
  <si>
    <t>XXL</t>
  </si>
  <si>
    <t>24</t>
  </si>
  <si>
    <t>26</t>
  </si>
  <si>
    <t>28</t>
  </si>
  <si>
    <t>30</t>
  </si>
  <si>
    <t>32</t>
  </si>
  <si>
    <t>34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</si>
  <si>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</si>
  <si>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</si>
  <si>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</si>
  <si>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</si>
  <si>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</si>
  <si>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</si>
  <si>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</si>
  <si>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</si>
  <si>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</si>
  <si>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</si>
  <si>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NO INFO</t>
  </si>
  <si>
    <t>1117</t>
  </si>
  <si>
    <t>BEIGE</t>
  </si>
  <si>
    <t>ADULT</t>
  </si>
  <si>
    <t>MALE</t>
  </si>
  <si>
    <t>ICE ICEBERG</t>
  </si>
  <si>
    <t>BANGLADESH</t>
  </si>
  <si>
    <t>4593</t>
  </si>
  <si>
    <t>BORDEAUX</t>
  </si>
  <si>
    <t>6677</t>
  </si>
  <si>
    <t>ROYAL</t>
  </si>
  <si>
    <t>FW</t>
  </si>
  <si>
    <t>2024</t>
  </si>
  <si>
    <t>9000</t>
  </si>
  <si>
    <t>BLACK</t>
  </si>
  <si>
    <t>6685</t>
  </si>
  <si>
    <t>NAVY</t>
  </si>
  <si>
    <t>8989</t>
  </si>
  <si>
    <t>GREY</t>
  </si>
  <si>
    <t>2025</t>
  </si>
  <si>
    <t>SWEATSHIRT</t>
  </si>
  <si>
    <t>S1ME0116341</t>
  </si>
  <si>
    <t>S1ME01163411104</t>
  </si>
  <si>
    <t>1104</t>
  </si>
  <si>
    <t>ECRU'</t>
  </si>
  <si>
    <t>ROUNDNECK SWEATSHIRT - ECRU'</t>
  </si>
  <si>
    <t>80% COTTON 20% POLYESTER</t>
  </si>
  <si>
    <t>S1ME01163415334</t>
  </si>
  <si>
    <t>5334</t>
  </si>
  <si>
    <t>MILITARY GREEN</t>
  </si>
  <si>
    <t>ROUNDNECK SWEATSHIRT - MILITARY GREEN</t>
  </si>
  <si>
    <t>S1ME01163416685</t>
  </si>
  <si>
    <t>ROUNDNECK SWEATSHIRT - NAVY</t>
  </si>
  <si>
    <t>S1ME01163418989</t>
  </si>
  <si>
    <t>ROUNDNECK SWEATSHIRT - GREY</t>
  </si>
  <si>
    <t>S1ME01163419000</t>
  </si>
  <si>
    <t>ROUNDNECK SWEATSHIRT - BLACK</t>
  </si>
  <si>
    <t>S1ME0216341</t>
  </si>
  <si>
    <t>S1ME02163411117</t>
  </si>
  <si>
    <t>HOODED SWEATSHIRT - BEIGE</t>
  </si>
  <si>
    <t>S1ME02163419000</t>
  </si>
  <si>
    <t>HOODED SWEATSHIRT - BLACK</t>
  </si>
  <si>
    <t>S1ME0316341</t>
  </si>
  <si>
    <t>S1ME03163418989</t>
  </si>
  <si>
    <t>S1ME0416341</t>
  </si>
  <si>
    <t>S1ME04163415334</t>
  </si>
  <si>
    <t>HOODED ZIP SWEATSHIRT - MILITARY GREEN</t>
  </si>
  <si>
    <t>S1ME04163416677</t>
  </si>
  <si>
    <t>HOODED ZIP SWEATSHIRT - ROYAL</t>
  </si>
  <si>
    <t>S1ME04163418989</t>
  </si>
  <si>
    <t>HOODED ZIP SWEATSHIRT - GREY</t>
  </si>
  <si>
    <t>S1ME04163419000</t>
  </si>
  <si>
    <t>HOODED ZIP SWEATSHIRT - BLACK</t>
  </si>
  <si>
    <t>S1ME0516341</t>
  </si>
  <si>
    <t>S1ME05163411117</t>
  </si>
  <si>
    <t>ROUNDNECK SWEATSHIRT - BEIGE</t>
  </si>
  <si>
    <t>S1ME05163413232</t>
  </si>
  <si>
    <t>3232</t>
  </si>
  <si>
    <t>YELLOW</t>
  </si>
  <si>
    <t>ROUNDNECK SWEATSHIRT - YELLOW</t>
  </si>
  <si>
    <t>S1ME05163416685</t>
  </si>
  <si>
    <t>S1ME05163418989</t>
  </si>
  <si>
    <t>S1ME05163419000</t>
  </si>
  <si>
    <t>S1ME0616341</t>
  </si>
  <si>
    <t>S1ME06163411117</t>
  </si>
  <si>
    <t>S1ME06163415334</t>
  </si>
  <si>
    <t>HOODED SWEATSHIRT - MILITARY GREEN</t>
  </si>
  <si>
    <t>S1ME06163416677</t>
  </si>
  <si>
    <t>HOODED SWEATSHIRT - ROYAL</t>
  </si>
  <si>
    <t>S1ME06163418989</t>
  </si>
  <si>
    <t>HOODED SWEATSHIRT - GREY</t>
  </si>
  <si>
    <t>S1ME06163419000</t>
  </si>
  <si>
    <t>S1ME0716341</t>
  </si>
  <si>
    <t>S1ME07163411104</t>
  </si>
  <si>
    <t>HOODED SWEATSHIRT - ECRU'</t>
  </si>
  <si>
    <t>S1ME07163411117</t>
  </si>
  <si>
    <t>S1ME07163414593</t>
  </si>
  <si>
    <t>HOODED SWEATSHIRT - BORDEAUX</t>
  </si>
  <si>
    <t>S1ME07163416677</t>
  </si>
  <si>
    <t>S1ME07163418989</t>
  </si>
  <si>
    <t>S1ME0916341</t>
  </si>
  <si>
    <t>S1ME09163411117</t>
  </si>
  <si>
    <t>S1ME09163413232</t>
  </si>
  <si>
    <t>S1ME09163415334</t>
  </si>
  <si>
    <t>S1ME09163416677</t>
  </si>
  <si>
    <t>ROUNDNECK SWEATSHIRT - ROYAL</t>
  </si>
  <si>
    <t>S1ME09163418989</t>
  </si>
  <si>
    <t>S1ME1016341</t>
  </si>
  <si>
    <t>S1ME10163411117</t>
  </si>
  <si>
    <t>HOODED BOTT. SWEATSHIRT - BEIGE</t>
  </si>
  <si>
    <t>S1ME10163413232</t>
  </si>
  <si>
    <t>HOODED BOTT. SWEATSHIRT - YELLOW</t>
  </si>
  <si>
    <t>S1ME10163414593</t>
  </si>
  <si>
    <t>HOODED BOTT. SWEATSHIRT - BORDEAUX</t>
  </si>
  <si>
    <t>S1ME10163416677</t>
  </si>
  <si>
    <t>HOODED BOTT. SWEATSHIRT - ROYAL</t>
  </si>
  <si>
    <t>S1ME10163419000</t>
  </si>
  <si>
    <t>HOODED BOTT. SWEATSHIRT - BLACK</t>
  </si>
  <si>
    <t>S1ME03163415334</t>
  </si>
  <si>
    <t>S1ME03163416685</t>
  </si>
  <si>
    <t>S1MF0116342</t>
  </si>
  <si>
    <t>S1MF01163421101</t>
  </si>
  <si>
    <t>1101</t>
  </si>
  <si>
    <t>BIANCO</t>
  </si>
  <si>
    <t>T-SHIRT</t>
  </si>
  <si>
    <t>MEN T-SHIRT JERSEY - BIANCO</t>
  </si>
  <si>
    <t>100% COTTON</t>
  </si>
  <si>
    <t>TURKEY</t>
  </si>
  <si>
    <t>S1MF01163425334</t>
  </si>
  <si>
    <t>MILITARE</t>
  </si>
  <si>
    <t>MEN T-SHIRT JERSEY - MILITARE</t>
  </si>
  <si>
    <t>S1MF01163426685</t>
  </si>
  <si>
    <t>BLU</t>
  </si>
  <si>
    <t>MEN T-SHIRT JERSEY - BLU</t>
  </si>
  <si>
    <t>S1MF01163429000</t>
  </si>
  <si>
    <t>NERO</t>
  </si>
  <si>
    <t>MEN T-SHIRT JERSEY - NERO</t>
  </si>
  <si>
    <t>S1MF0216342</t>
  </si>
  <si>
    <t>S1MF02163421101</t>
  </si>
  <si>
    <t>S1MF02163425334</t>
  </si>
  <si>
    <t>S1MF02163426685</t>
  </si>
  <si>
    <t>S1MF02163429000</t>
  </si>
  <si>
    <t>S1MF0316342</t>
  </si>
  <si>
    <t>S1MF03163421101</t>
  </si>
  <si>
    <t>S1MF03163425334</t>
  </si>
  <si>
    <t>S1MF03163426685</t>
  </si>
  <si>
    <t>S1MF03163429000</t>
  </si>
  <si>
    <t>S1MF0416342</t>
  </si>
  <si>
    <t>S1MF04163421101</t>
  </si>
  <si>
    <t>S1MF04163425334</t>
  </si>
  <si>
    <t>S1MF04163426685</t>
  </si>
  <si>
    <t>S1MF04163429000</t>
  </si>
  <si>
    <t>S1MF0516342</t>
  </si>
  <si>
    <t>S1MF05163421101</t>
  </si>
  <si>
    <t>S1MF05163425334</t>
  </si>
  <si>
    <t>S1MF05163426685</t>
  </si>
  <si>
    <t>S1MF05163429000</t>
  </si>
  <si>
    <t>S1MF0616342</t>
  </si>
  <si>
    <t>S1MF06163421101</t>
  </si>
  <si>
    <t>S1MF06163425334</t>
  </si>
  <si>
    <t>S1MF06163426685</t>
  </si>
  <si>
    <t>S1MF06163429000</t>
  </si>
  <si>
    <t>S1MF0716342</t>
  </si>
  <si>
    <t>S1MF07163421101</t>
  </si>
  <si>
    <t>S1MF07163425334</t>
  </si>
  <si>
    <t>S1MF07163426685</t>
  </si>
  <si>
    <t>S1MF07163429000</t>
  </si>
  <si>
    <t>S1MF0816342</t>
  </si>
  <si>
    <t>S1MF08163421101</t>
  </si>
  <si>
    <t>S1MF08163425334</t>
  </si>
  <si>
    <t>S1MF08163426685</t>
  </si>
  <si>
    <t>S1MF08163429000</t>
  </si>
  <si>
    <t>S1MF0916342</t>
  </si>
  <si>
    <t>S1MF09163421101</t>
  </si>
  <si>
    <t>S1MF09163425334</t>
  </si>
  <si>
    <t>S1MF09163426685</t>
  </si>
  <si>
    <t>S1MF09163429000</t>
  </si>
  <si>
    <t>FEMALE</t>
  </si>
  <si>
    <t>CHINA</t>
  </si>
  <si>
    <t>S2M188016891</t>
  </si>
  <si>
    <t>S2M1880168910012</t>
  </si>
  <si>
    <t>0012</t>
  </si>
  <si>
    <t>SNEAKERS</t>
  </si>
  <si>
    <t>SHOES</t>
  </si>
  <si>
    <t>WOMEN SHOES - BEIGE</t>
  </si>
  <si>
    <t>50% POLYURETHANE + 25% POLYURETHANE SUEDE + 25% MESH</t>
  </si>
  <si>
    <t>S2M1880168910078</t>
  </si>
  <si>
    <t>0078</t>
  </si>
  <si>
    <t>SKY BLUE</t>
  </si>
  <si>
    <t>WOMEN SHOES - SKY BLUE</t>
  </si>
  <si>
    <t>S2M188026892</t>
  </si>
  <si>
    <t>S2M1880268920001</t>
  </si>
  <si>
    <t>0001</t>
  </si>
  <si>
    <t>WHITE</t>
  </si>
  <si>
    <t>WOMEN SHOES - WHITE</t>
  </si>
  <si>
    <t>80% POLYURETHANE + 20% POLYURETHANE SUEDE</t>
  </si>
  <si>
    <t>S2M1880268920092</t>
  </si>
  <si>
    <t>0092</t>
  </si>
  <si>
    <t>WOMEN SHOES - GREY</t>
  </si>
  <si>
    <t>S2M188036893</t>
  </si>
  <si>
    <t>S2M1880368930001</t>
  </si>
  <si>
    <t>90% POLYURETHANE + 10% POLYURETHANE SUEDE</t>
  </si>
  <si>
    <t>S2M1880368930024</t>
  </si>
  <si>
    <t>0024</t>
  </si>
  <si>
    <t>FANTASIA</t>
  </si>
  <si>
    <t>WOMEN SHOES - FANTASIA</t>
  </si>
  <si>
    <t>S2M1880368930094</t>
  </si>
  <si>
    <t>0094</t>
  </si>
  <si>
    <t>S2M188046894</t>
  </si>
  <si>
    <t>S2M1880468940001</t>
  </si>
  <si>
    <t>50% POLYURETHANE + 50% POLYURETHANE SUEDE</t>
  </si>
  <si>
    <t>S2M1880468940099</t>
  </si>
  <si>
    <t>0099</t>
  </si>
  <si>
    <t>WOMEN SHOES - BLACK</t>
  </si>
  <si>
    <t>S2M188056895</t>
  </si>
  <si>
    <t>S2M1880568950001</t>
  </si>
  <si>
    <t>70% POLYURETHANE + 30% POLYURETHANE SUEDE</t>
  </si>
  <si>
    <t>S2M1880568950052</t>
  </si>
  <si>
    <t>0052</t>
  </si>
  <si>
    <t>RED</t>
  </si>
  <si>
    <t>WOMEN SHOES - RED</t>
  </si>
  <si>
    <t>S2M188066896</t>
  </si>
  <si>
    <t>S2M1880668960001</t>
  </si>
  <si>
    <t>S2M1880668960048</t>
  </si>
  <si>
    <t>0048</t>
  </si>
  <si>
    <t>PINK</t>
  </si>
  <si>
    <t>WOMEN SHOES - PINK</t>
  </si>
  <si>
    <t>S2M1880668960094</t>
  </si>
  <si>
    <t>S2M188076897</t>
  </si>
  <si>
    <t>S2M1880768970001</t>
  </si>
  <si>
    <t>100% POLYURETHANE</t>
  </si>
  <si>
    <t>S2M1880768970048</t>
  </si>
  <si>
    <t>S2M188086897</t>
  </si>
  <si>
    <t>S2M1880868970001</t>
  </si>
  <si>
    <t>S2M1880868970048</t>
  </si>
  <si>
    <t>S2M1880868970099</t>
  </si>
  <si>
    <t>S2M1880568950012</t>
  </si>
  <si>
    <t>S1M188016891</t>
  </si>
  <si>
    <t>S1M1880168910032</t>
  </si>
  <si>
    <t>0032</t>
  </si>
  <si>
    <t>GREEN</t>
  </si>
  <si>
    <t>MEN SHOES - GREEN</t>
  </si>
  <si>
    <t>S1M1880168910098</t>
  </si>
  <si>
    <t>0098</t>
  </si>
  <si>
    <t>WHITE/BLACK</t>
  </si>
  <si>
    <t>MEN SHOES - WHITE/BLACK</t>
  </si>
  <si>
    <t>S1M188026892</t>
  </si>
  <si>
    <t>S1M1880268920085</t>
  </si>
  <si>
    <t>0085</t>
  </si>
  <si>
    <t>MEN SHOES - NAVY</t>
  </si>
  <si>
    <t>S1M1880268920096</t>
  </si>
  <si>
    <t>0096</t>
  </si>
  <si>
    <t>MEN SHOES - GREY</t>
  </si>
  <si>
    <t>S1M1880268920099</t>
  </si>
  <si>
    <t>MEN SHOES - BLACK</t>
  </si>
  <si>
    <t>S1M188036893</t>
  </si>
  <si>
    <t>S1M1880368930001</t>
  </si>
  <si>
    <t>MEN SHOES - WHITE</t>
  </si>
  <si>
    <t>S1M1880368930098</t>
  </si>
  <si>
    <t>S1M1880368930099</t>
  </si>
  <si>
    <t>S1M188046894</t>
  </si>
  <si>
    <t>S1M1880468940001</t>
  </si>
  <si>
    <t>S1M1880468940052</t>
  </si>
  <si>
    <t>MEN SHOES - RED</t>
  </si>
  <si>
    <t>S1M1880468940094</t>
  </si>
  <si>
    <t>S1M1880468940099</t>
  </si>
  <si>
    <t>S1M188056895</t>
  </si>
  <si>
    <t>S1M1880568950081</t>
  </si>
  <si>
    <t>0081</t>
  </si>
  <si>
    <t>DARK NAVY</t>
  </si>
  <si>
    <t>MEN SHOES - DARK NAVY</t>
  </si>
  <si>
    <t>S1M1880568950096</t>
  </si>
  <si>
    <t>S1M188066896</t>
  </si>
  <si>
    <t>S1M1880668960094</t>
  </si>
  <si>
    <t>S1M1880668960099</t>
  </si>
  <si>
    <t>S1M188076897</t>
  </si>
  <si>
    <t>S1M1880768970001</t>
  </si>
  <si>
    <t>S1M1880768970052</t>
  </si>
  <si>
    <t>S1M1880768970081</t>
  </si>
  <si>
    <t>S1M1880768970099</t>
  </si>
  <si>
    <t>S1M188086897</t>
  </si>
  <si>
    <t>S1M1880868970001</t>
  </si>
  <si>
    <t>S1M1880868970052</t>
  </si>
  <si>
    <t>S1M1880868970081</t>
  </si>
  <si>
    <t>S1M1880868970099</t>
  </si>
  <si>
    <t>S1M1880568950001</t>
  </si>
  <si>
    <t>S1M1880668960001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</si>
</sst>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6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000000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D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110315</xdr:colOff>
      <xdr:row>6</xdr:row>
      <xdr:rowOff>61913</xdr:rowOff>
    </xdr:from>
    <xdr:to>
      <xdr:col>3</xdr:col>
      <xdr:colOff>1937560</xdr:colOff>
      <xdr:row>6</xdr:row>
      <xdr:rowOff>1966913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28D90E-015E-650F-A07A-098FD0C0B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565" y="18892838"/>
          <a:ext cx="1827245" cy="1905000"/>
        </a:xfrm>
        <a:prstGeom prst="rect">
          <a:avLst/>
        </a:prstGeom>
      </xdr:spPr>
    </xdr:pic>
    <xdr:clientData/>
  </xdr:twoCellAnchor>
  <xdr:twoCellAnchor>
    <xdr:from>
      <xdr:col>3</xdr:col>
      <xdr:colOff>156350</xdr:colOff>
      <xdr:row>8</xdr:row>
      <xdr:rowOff>61913</xdr:rowOff>
    </xdr:from>
    <xdr:to>
      <xdr:col>3</xdr:col>
      <xdr:colOff>1891525</xdr:colOff>
      <xdr:row>8</xdr:row>
      <xdr:rowOff>1966913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6C4EFB3B-C77B-E4A1-1B45-885C8A29F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600" y="20921663"/>
          <a:ext cx="1735175" cy="1905000"/>
        </a:xfrm>
        <a:prstGeom prst="rect">
          <a:avLst/>
        </a:prstGeom>
      </xdr:spPr>
    </xdr:pic>
    <xdr:clientData/>
  </xdr:twoCellAnchor>
  <xdr:twoCellAnchor>
    <xdr:from>
      <xdr:col>3</xdr:col>
      <xdr:colOff>156350</xdr:colOff>
      <xdr:row>9</xdr:row>
      <xdr:rowOff>61913</xdr:rowOff>
    </xdr:from>
    <xdr:to>
      <xdr:col>3</xdr:col>
      <xdr:colOff>1891525</xdr:colOff>
      <xdr:row>9</xdr:row>
      <xdr:rowOff>1966913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EEB50E4D-4E5D-F648-01E9-E7938E96A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600" y="22950488"/>
          <a:ext cx="1735175" cy="1905000"/>
        </a:xfrm>
        <a:prstGeom prst="rect">
          <a:avLst/>
        </a:prstGeom>
      </xdr:spPr>
    </xdr:pic>
    <xdr:clientData/>
  </xdr:twoCellAnchor>
  <xdr:twoCellAnchor>
    <xdr:from>
      <xdr:col>3</xdr:col>
      <xdr:colOff>200977</xdr:colOff>
      <xdr:row>15</xdr:row>
      <xdr:rowOff>61913</xdr:rowOff>
    </xdr:from>
    <xdr:to>
      <xdr:col>3</xdr:col>
      <xdr:colOff>1846897</xdr:colOff>
      <xdr:row>15</xdr:row>
      <xdr:rowOff>1966913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39FBDE0C-A6C7-6D57-F7C0-8B0AB0C86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0227" y="24979313"/>
          <a:ext cx="1645920" cy="1905000"/>
        </a:xfrm>
        <a:prstGeom prst="rect">
          <a:avLst/>
        </a:prstGeom>
      </xdr:spPr>
    </xdr:pic>
    <xdr:clientData/>
  </xdr:twoCellAnchor>
  <xdr:twoCellAnchor>
    <xdr:from>
      <xdr:col>3</xdr:col>
      <xdr:colOff>200461</xdr:colOff>
      <xdr:row>16</xdr:row>
      <xdr:rowOff>61913</xdr:rowOff>
    </xdr:from>
    <xdr:to>
      <xdr:col>3</xdr:col>
      <xdr:colOff>1847413</xdr:colOff>
      <xdr:row>16</xdr:row>
      <xdr:rowOff>1966913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9455AE03-D9BD-5BC2-BC1D-B6330DB72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711" y="27008138"/>
          <a:ext cx="1646952" cy="1905000"/>
        </a:xfrm>
        <a:prstGeom prst="rect">
          <a:avLst/>
        </a:prstGeom>
      </xdr:spPr>
    </xdr:pic>
    <xdr:clientData/>
  </xdr:twoCellAnchor>
  <xdr:twoCellAnchor>
    <xdr:from>
      <xdr:col>3</xdr:col>
      <xdr:colOff>211187</xdr:colOff>
      <xdr:row>17</xdr:row>
      <xdr:rowOff>61913</xdr:rowOff>
    </xdr:from>
    <xdr:to>
      <xdr:col>3</xdr:col>
      <xdr:colOff>1836689</xdr:colOff>
      <xdr:row>17</xdr:row>
      <xdr:rowOff>1966913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BEAF20BD-040C-83B0-A8FE-793D7F471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437" y="29036963"/>
          <a:ext cx="1625502" cy="1905000"/>
        </a:xfrm>
        <a:prstGeom prst="rect">
          <a:avLst/>
        </a:prstGeom>
      </xdr:spPr>
    </xdr:pic>
    <xdr:clientData/>
  </xdr:twoCellAnchor>
  <xdr:twoCellAnchor>
    <xdr:from>
      <xdr:col>3</xdr:col>
      <xdr:colOff>200153</xdr:colOff>
      <xdr:row>18</xdr:row>
      <xdr:rowOff>61913</xdr:rowOff>
    </xdr:from>
    <xdr:to>
      <xdr:col>3</xdr:col>
      <xdr:colOff>1847721</xdr:colOff>
      <xdr:row>18</xdr:row>
      <xdr:rowOff>1966913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673762B8-5464-2F95-92CC-7E8C4F0C3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403" y="31065788"/>
          <a:ext cx="1647568" cy="1905000"/>
        </a:xfrm>
        <a:prstGeom prst="rect">
          <a:avLst/>
        </a:prstGeom>
      </xdr:spPr>
    </xdr:pic>
    <xdr:clientData/>
  </xdr:twoCellAnchor>
  <xdr:twoCellAnchor>
    <xdr:from>
      <xdr:col>3</xdr:col>
      <xdr:colOff>208037</xdr:colOff>
      <xdr:row>19</xdr:row>
      <xdr:rowOff>61913</xdr:rowOff>
    </xdr:from>
    <xdr:to>
      <xdr:col>3</xdr:col>
      <xdr:colOff>1839839</xdr:colOff>
      <xdr:row>19</xdr:row>
      <xdr:rowOff>1966913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7442CC5F-FFB8-FC60-915D-1A5DCD4528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87" y="33094613"/>
          <a:ext cx="1631802" cy="1905000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20</xdr:row>
      <xdr:rowOff>61913</xdr:rowOff>
    </xdr:from>
    <xdr:to>
      <xdr:col>3</xdr:col>
      <xdr:colOff>1857375</xdr:colOff>
      <xdr:row>20</xdr:row>
      <xdr:rowOff>1966913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AC85006B-D2CF-2C9C-F881-162589949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35123438"/>
          <a:ext cx="1666875" cy="1905000"/>
        </a:xfrm>
        <a:prstGeom prst="rect">
          <a:avLst/>
        </a:prstGeom>
      </xdr:spPr>
    </xdr:pic>
    <xdr:clientData/>
  </xdr:twoCellAnchor>
  <xdr:twoCellAnchor>
    <xdr:from>
      <xdr:col>3</xdr:col>
      <xdr:colOff>191869</xdr:colOff>
      <xdr:row>21</xdr:row>
      <xdr:rowOff>61913</xdr:rowOff>
    </xdr:from>
    <xdr:to>
      <xdr:col>3</xdr:col>
      <xdr:colOff>1856007</xdr:colOff>
      <xdr:row>21</xdr:row>
      <xdr:rowOff>1966913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64A1890C-AB36-92D9-91C6-D18C1DD4D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19" y="37152263"/>
          <a:ext cx="1664138" cy="1905000"/>
        </a:xfrm>
        <a:prstGeom prst="rect">
          <a:avLst/>
        </a:prstGeom>
      </xdr:spPr>
    </xdr:pic>
    <xdr:clientData/>
  </xdr:twoCellAnchor>
  <xdr:twoCellAnchor>
    <xdr:from>
      <xdr:col>3</xdr:col>
      <xdr:colOff>191912</xdr:colOff>
      <xdr:row>22</xdr:row>
      <xdr:rowOff>61913</xdr:rowOff>
    </xdr:from>
    <xdr:to>
      <xdr:col>3</xdr:col>
      <xdr:colOff>1855963</xdr:colOff>
      <xdr:row>22</xdr:row>
      <xdr:rowOff>1966913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C01BA545-0F6C-9860-ED56-058D7A8F0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62" y="39181088"/>
          <a:ext cx="1664051" cy="1905000"/>
        </a:xfrm>
        <a:prstGeom prst="rect">
          <a:avLst/>
        </a:prstGeom>
      </xdr:spPr>
    </xdr:pic>
    <xdr:clientData/>
  </xdr:twoCellAnchor>
  <xdr:twoCellAnchor>
    <xdr:from>
      <xdr:col>3</xdr:col>
      <xdr:colOff>189577</xdr:colOff>
      <xdr:row>23</xdr:row>
      <xdr:rowOff>61913</xdr:rowOff>
    </xdr:from>
    <xdr:to>
      <xdr:col>3</xdr:col>
      <xdr:colOff>1858298</xdr:colOff>
      <xdr:row>23</xdr:row>
      <xdr:rowOff>1966913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8BB7D050-37A1-E5E3-AD9C-77C1EA2BD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827" y="41209913"/>
          <a:ext cx="1668721" cy="1905000"/>
        </a:xfrm>
        <a:prstGeom prst="rect">
          <a:avLst/>
        </a:prstGeom>
      </xdr:spPr>
    </xdr:pic>
    <xdr:clientData/>
  </xdr:twoCellAnchor>
  <xdr:twoCellAnchor>
    <xdr:from>
      <xdr:col>3</xdr:col>
      <xdr:colOff>139204</xdr:colOff>
      <xdr:row>25</xdr:row>
      <xdr:rowOff>61913</xdr:rowOff>
    </xdr:from>
    <xdr:to>
      <xdr:col>3</xdr:col>
      <xdr:colOff>1908670</xdr:colOff>
      <xdr:row>25</xdr:row>
      <xdr:rowOff>1966913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47DA541A-4ABE-C6C8-696C-3DAD326B4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454" y="43238738"/>
          <a:ext cx="1769466" cy="1905000"/>
        </a:xfrm>
        <a:prstGeom prst="rect">
          <a:avLst/>
        </a:prstGeom>
      </xdr:spPr>
    </xdr:pic>
    <xdr:clientData/>
  </xdr:twoCellAnchor>
  <xdr:twoCellAnchor>
    <xdr:from>
      <xdr:col>3</xdr:col>
      <xdr:colOff>176068</xdr:colOff>
      <xdr:row>26</xdr:row>
      <xdr:rowOff>61913</xdr:rowOff>
    </xdr:from>
    <xdr:to>
      <xdr:col>3</xdr:col>
      <xdr:colOff>1871807</xdr:colOff>
      <xdr:row>26</xdr:row>
      <xdr:rowOff>1966913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149DCF93-C61D-40F9-A6E6-A3C110C4C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318" y="45267563"/>
          <a:ext cx="1695739" cy="1905000"/>
        </a:xfrm>
        <a:prstGeom prst="rect">
          <a:avLst/>
        </a:prstGeom>
      </xdr:spPr>
    </xdr:pic>
    <xdr:clientData/>
  </xdr:twoCellAnchor>
  <xdr:twoCellAnchor>
    <xdr:from>
      <xdr:col>3</xdr:col>
      <xdr:colOff>139204</xdr:colOff>
      <xdr:row>27</xdr:row>
      <xdr:rowOff>61913</xdr:rowOff>
    </xdr:from>
    <xdr:to>
      <xdr:col>3</xdr:col>
      <xdr:colOff>1908670</xdr:colOff>
      <xdr:row>27</xdr:row>
      <xdr:rowOff>1966913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C054F96E-9F0C-5F5F-EF64-D817B7FFB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454" y="47296388"/>
          <a:ext cx="1769466" cy="1905000"/>
        </a:xfrm>
        <a:prstGeom prst="rect">
          <a:avLst/>
        </a:prstGeom>
      </xdr:spPr>
    </xdr:pic>
    <xdr:clientData/>
  </xdr:twoCellAnchor>
  <xdr:twoCellAnchor>
    <xdr:from>
      <xdr:col>3</xdr:col>
      <xdr:colOff>149572</xdr:colOff>
      <xdr:row>28</xdr:row>
      <xdr:rowOff>61913</xdr:rowOff>
    </xdr:from>
    <xdr:to>
      <xdr:col>3</xdr:col>
      <xdr:colOff>1898302</xdr:colOff>
      <xdr:row>28</xdr:row>
      <xdr:rowOff>1966913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671FB6CC-41F6-1F0C-BA77-42869CE04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822" y="49325213"/>
          <a:ext cx="1748730" cy="1905000"/>
        </a:xfrm>
        <a:prstGeom prst="rect">
          <a:avLst/>
        </a:prstGeom>
      </xdr:spPr>
    </xdr:pic>
    <xdr:clientData/>
  </xdr:twoCellAnchor>
  <xdr:twoCellAnchor>
    <xdr:from>
      <xdr:col>3</xdr:col>
      <xdr:colOff>149572</xdr:colOff>
      <xdr:row>29</xdr:row>
      <xdr:rowOff>61913</xdr:rowOff>
    </xdr:from>
    <xdr:to>
      <xdr:col>3</xdr:col>
      <xdr:colOff>1898302</xdr:colOff>
      <xdr:row>29</xdr:row>
      <xdr:rowOff>1966913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9D7B9F48-A13A-49B4-B2CD-907342E0E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822" y="51354038"/>
          <a:ext cx="1748730" cy="1905000"/>
        </a:xfrm>
        <a:prstGeom prst="rect">
          <a:avLst/>
        </a:prstGeom>
      </xdr:spPr>
    </xdr:pic>
    <xdr:clientData/>
  </xdr:twoCellAnchor>
  <xdr:twoCellAnchor>
    <xdr:from>
      <xdr:col>3</xdr:col>
      <xdr:colOff>159700</xdr:colOff>
      <xdr:row>30</xdr:row>
      <xdr:rowOff>61913</xdr:rowOff>
    </xdr:from>
    <xdr:to>
      <xdr:col>3</xdr:col>
      <xdr:colOff>1888175</xdr:colOff>
      <xdr:row>30</xdr:row>
      <xdr:rowOff>1966913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8CE9BCF9-F436-839F-3630-B19794B87D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950" y="53382863"/>
          <a:ext cx="1728475" cy="1905000"/>
        </a:xfrm>
        <a:prstGeom prst="rect">
          <a:avLst/>
        </a:prstGeom>
      </xdr:spPr>
    </xdr:pic>
    <xdr:clientData/>
  </xdr:twoCellAnchor>
  <xdr:twoCellAnchor>
    <xdr:from>
      <xdr:col>3</xdr:col>
      <xdr:colOff>159700</xdr:colOff>
      <xdr:row>31</xdr:row>
      <xdr:rowOff>61913</xdr:rowOff>
    </xdr:from>
    <xdr:to>
      <xdr:col>3</xdr:col>
      <xdr:colOff>1888175</xdr:colOff>
      <xdr:row>31</xdr:row>
      <xdr:rowOff>1966913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E30C5F19-4538-35FA-5C8E-BD38D9337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950" y="55411688"/>
          <a:ext cx="1728475" cy="1905000"/>
        </a:xfrm>
        <a:prstGeom prst="rect">
          <a:avLst/>
        </a:prstGeom>
      </xdr:spPr>
    </xdr:pic>
    <xdr:clientData/>
  </xdr:twoCellAnchor>
  <xdr:twoCellAnchor>
    <xdr:from>
      <xdr:col>3</xdr:col>
      <xdr:colOff>159700</xdr:colOff>
      <xdr:row>32</xdr:row>
      <xdr:rowOff>61913</xdr:rowOff>
    </xdr:from>
    <xdr:to>
      <xdr:col>3</xdr:col>
      <xdr:colOff>1888175</xdr:colOff>
      <xdr:row>32</xdr:row>
      <xdr:rowOff>1966913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CF33A175-4AE4-3850-0DE1-E01D49E20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950" y="57440513"/>
          <a:ext cx="1728475" cy="1905000"/>
        </a:xfrm>
        <a:prstGeom prst="rect">
          <a:avLst/>
        </a:prstGeom>
      </xdr:spPr>
    </xdr:pic>
    <xdr:clientData/>
  </xdr:twoCellAnchor>
  <xdr:twoCellAnchor>
    <xdr:from>
      <xdr:col>3</xdr:col>
      <xdr:colOff>159700</xdr:colOff>
      <xdr:row>33</xdr:row>
      <xdr:rowOff>61913</xdr:rowOff>
    </xdr:from>
    <xdr:to>
      <xdr:col>3</xdr:col>
      <xdr:colOff>1888175</xdr:colOff>
      <xdr:row>33</xdr:row>
      <xdr:rowOff>1966913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36F010DB-297D-C8B0-2D3E-86A5C6295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950" y="59469338"/>
          <a:ext cx="1728475" cy="1905000"/>
        </a:xfrm>
        <a:prstGeom prst="rect">
          <a:avLst/>
        </a:prstGeom>
      </xdr:spPr>
    </xdr:pic>
    <xdr:clientData/>
  </xdr:twoCellAnchor>
  <xdr:twoCellAnchor>
    <xdr:from>
      <xdr:col>3</xdr:col>
      <xdr:colOff>159700</xdr:colOff>
      <xdr:row>34</xdr:row>
      <xdr:rowOff>61913</xdr:rowOff>
    </xdr:from>
    <xdr:to>
      <xdr:col>3</xdr:col>
      <xdr:colOff>1888175</xdr:colOff>
      <xdr:row>34</xdr:row>
      <xdr:rowOff>1966913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512A4C66-757B-A756-2BB3-51A6E3B57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950" y="61498163"/>
          <a:ext cx="1728475" cy="1905000"/>
        </a:xfrm>
        <a:prstGeom prst="rect">
          <a:avLst/>
        </a:prstGeom>
      </xdr:spPr>
    </xdr:pic>
    <xdr:clientData/>
  </xdr:twoCellAnchor>
  <xdr:twoCellAnchor>
    <xdr:from>
      <xdr:col>3</xdr:col>
      <xdr:colOff>176068</xdr:colOff>
      <xdr:row>35</xdr:row>
      <xdr:rowOff>61913</xdr:rowOff>
    </xdr:from>
    <xdr:to>
      <xdr:col>3</xdr:col>
      <xdr:colOff>1871807</xdr:colOff>
      <xdr:row>35</xdr:row>
      <xdr:rowOff>1966913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10158681-A119-1E8D-235B-5600AEFE7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318" y="63526988"/>
          <a:ext cx="1695739" cy="1905000"/>
        </a:xfrm>
        <a:prstGeom prst="rect">
          <a:avLst/>
        </a:prstGeom>
      </xdr:spPr>
    </xdr:pic>
    <xdr:clientData/>
  </xdr:twoCellAnchor>
  <xdr:twoCellAnchor>
    <xdr:from>
      <xdr:col>3</xdr:col>
      <xdr:colOff>159700</xdr:colOff>
      <xdr:row>36</xdr:row>
      <xdr:rowOff>61913</xdr:rowOff>
    </xdr:from>
    <xdr:to>
      <xdr:col>3</xdr:col>
      <xdr:colOff>1888175</xdr:colOff>
      <xdr:row>36</xdr:row>
      <xdr:rowOff>1966913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55C90402-49D2-C474-85EF-F75B830D5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950" y="65555813"/>
          <a:ext cx="1728475" cy="1905000"/>
        </a:xfrm>
        <a:prstGeom prst="rect">
          <a:avLst/>
        </a:prstGeom>
      </xdr:spPr>
    </xdr:pic>
    <xdr:clientData/>
  </xdr:twoCellAnchor>
  <xdr:twoCellAnchor>
    <xdr:from>
      <xdr:col>3</xdr:col>
      <xdr:colOff>159024</xdr:colOff>
      <xdr:row>37</xdr:row>
      <xdr:rowOff>61913</xdr:rowOff>
    </xdr:from>
    <xdr:to>
      <xdr:col>3</xdr:col>
      <xdr:colOff>1888852</xdr:colOff>
      <xdr:row>37</xdr:row>
      <xdr:rowOff>1966913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3584256A-84A9-B6CF-C4F3-276719601D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274" y="67584638"/>
          <a:ext cx="1729828" cy="1905000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38</xdr:row>
      <xdr:rowOff>61342</xdr:rowOff>
    </xdr:from>
    <xdr:to>
      <xdr:col>3</xdr:col>
      <xdr:colOff>1976438</xdr:colOff>
      <xdr:row>38</xdr:row>
      <xdr:rowOff>1205486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5E1A293B-5352-6500-D0D9-BE69ACA132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69612892"/>
          <a:ext cx="1905000" cy="1144144"/>
        </a:xfrm>
        <a:prstGeom prst="rect">
          <a:avLst/>
        </a:prstGeom>
      </xdr:spPr>
    </xdr:pic>
    <xdr:clientData/>
  </xdr:twoCellAnchor>
  <xdr:twoCellAnchor>
    <xdr:from>
      <xdr:col>3</xdr:col>
      <xdr:colOff>110315</xdr:colOff>
      <xdr:row>39</xdr:row>
      <xdr:rowOff>61913</xdr:rowOff>
    </xdr:from>
    <xdr:to>
      <xdr:col>3</xdr:col>
      <xdr:colOff>1937560</xdr:colOff>
      <xdr:row>39</xdr:row>
      <xdr:rowOff>1966913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4809FD6B-EAC1-6688-1CDC-B1E0208CC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565" y="70880288"/>
          <a:ext cx="1827245" cy="1905000"/>
        </a:xfrm>
        <a:prstGeom prst="rect">
          <a:avLst/>
        </a:prstGeom>
      </xdr:spPr>
    </xdr:pic>
    <xdr:clientData/>
  </xdr:twoCellAnchor>
  <xdr:twoCellAnchor>
    <xdr:from>
      <xdr:col>3</xdr:col>
      <xdr:colOff>176068</xdr:colOff>
      <xdr:row>40</xdr:row>
      <xdr:rowOff>61913</xdr:rowOff>
    </xdr:from>
    <xdr:to>
      <xdr:col>3</xdr:col>
      <xdr:colOff>1871807</xdr:colOff>
      <xdr:row>40</xdr:row>
      <xdr:rowOff>1966913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9DC45267-A1AC-75CF-8807-B3A261F74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318" y="89139713"/>
          <a:ext cx="1695739" cy="1905000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78</xdr:row>
      <xdr:rowOff>62731</xdr:rowOff>
    </xdr:from>
    <xdr:to>
      <xdr:col>3</xdr:col>
      <xdr:colOff>1976438</xdr:colOff>
      <xdr:row>78</xdr:row>
      <xdr:rowOff>1432710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2894CACD-4017-2C8C-BF14-B9D353DA5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22547681"/>
          <a:ext cx="1905000" cy="1369979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81</xdr:row>
      <xdr:rowOff>62433</xdr:rowOff>
    </xdr:from>
    <xdr:to>
      <xdr:col>3</xdr:col>
      <xdr:colOff>1976438</xdr:colOff>
      <xdr:row>81</xdr:row>
      <xdr:rowOff>1385350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20C1FFB3-1833-E7A7-BDEB-63CEB2276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24042808"/>
          <a:ext cx="1905000" cy="1322917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82</xdr:row>
      <xdr:rowOff>63723</xdr:rowOff>
    </xdr:from>
    <xdr:to>
      <xdr:col>3</xdr:col>
      <xdr:colOff>1976438</xdr:colOff>
      <xdr:row>82</xdr:row>
      <xdr:rowOff>1212615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6676C617-77E3-A672-D85B-226A062B4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25491898"/>
          <a:ext cx="1905000" cy="1148892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83</xdr:row>
      <xdr:rowOff>63475</xdr:rowOff>
    </xdr:from>
    <xdr:to>
      <xdr:col>3</xdr:col>
      <xdr:colOff>1976438</xdr:colOff>
      <xdr:row>83</xdr:row>
      <xdr:rowOff>1070018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FDD7BB0A-2363-5797-FB21-04724A7AA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26768000"/>
          <a:ext cx="1905000" cy="1006543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84</xdr:row>
      <xdr:rowOff>60226</xdr:rowOff>
    </xdr:from>
    <xdr:to>
      <xdr:col>3</xdr:col>
      <xdr:colOff>1976438</xdr:colOff>
      <xdr:row>84</xdr:row>
      <xdr:rowOff>1063711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2E31B819-70E4-8246-4F8C-D54443226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27898226"/>
          <a:ext cx="1905000" cy="1003485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86</xdr:row>
      <xdr:rowOff>59879</xdr:rowOff>
    </xdr:from>
    <xdr:to>
      <xdr:col>3</xdr:col>
      <xdr:colOff>1976438</xdr:colOff>
      <xdr:row>86</xdr:row>
      <xdr:rowOff>1397432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8BC3901A-93D5-6077-BB3B-641537F09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29021829"/>
          <a:ext cx="1905000" cy="1337553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87</xdr:row>
      <xdr:rowOff>63426</xdr:rowOff>
    </xdr:from>
    <xdr:to>
      <xdr:col>3</xdr:col>
      <xdr:colOff>1976438</xdr:colOff>
      <xdr:row>87</xdr:row>
      <xdr:rowOff>1441511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05711D71-13EC-ED32-2F3B-1DC9F54B2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30482701"/>
          <a:ext cx="1905000" cy="1378085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88</xdr:row>
      <xdr:rowOff>61813</xdr:rowOff>
    </xdr:from>
    <xdr:to>
      <xdr:col>3</xdr:col>
      <xdr:colOff>1976438</xdr:colOff>
      <xdr:row>88</xdr:row>
      <xdr:rowOff>1366941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EF1D08E6-2D2B-0C6B-E8ED-CD59068C7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31986038"/>
          <a:ext cx="1905000" cy="1305128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89</xdr:row>
      <xdr:rowOff>61516</xdr:rowOff>
    </xdr:from>
    <xdr:to>
      <xdr:col>3</xdr:col>
      <xdr:colOff>1976438</xdr:colOff>
      <xdr:row>89</xdr:row>
      <xdr:rowOff>1472027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04AA751C-72C1-C8EB-B1BA-C5F10B179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33414491"/>
          <a:ext cx="1905000" cy="1410511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90</xdr:row>
      <xdr:rowOff>59680</xdr:rowOff>
    </xdr:from>
    <xdr:to>
      <xdr:col>3</xdr:col>
      <xdr:colOff>1976438</xdr:colOff>
      <xdr:row>90</xdr:row>
      <xdr:rowOff>1340489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E03383D7-361E-4846-17FA-2C3AF5E26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34946180"/>
          <a:ext cx="1905000" cy="1280809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91</xdr:row>
      <xdr:rowOff>59879</xdr:rowOff>
    </xdr:from>
    <xdr:to>
      <xdr:col>3</xdr:col>
      <xdr:colOff>1976438</xdr:colOff>
      <xdr:row>91</xdr:row>
      <xdr:rowOff>1397432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57654E60-1172-B052-10BD-344DF60DE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36346554"/>
          <a:ext cx="1905000" cy="1337553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92</xdr:row>
      <xdr:rowOff>60945</xdr:rowOff>
    </xdr:from>
    <xdr:to>
      <xdr:col>3</xdr:col>
      <xdr:colOff>1976438</xdr:colOff>
      <xdr:row>92</xdr:row>
      <xdr:rowOff>967777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A7A9EE47-703C-2288-4E0A-7C2B69158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37804945"/>
          <a:ext cx="1905000" cy="906832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94</xdr:row>
      <xdr:rowOff>60375</xdr:rowOff>
    </xdr:from>
    <xdr:to>
      <xdr:col>3</xdr:col>
      <xdr:colOff>1976438</xdr:colOff>
      <xdr:row>94</xdr:row>
      <xdr:rowOff>1120705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14D2EED2-6273-8B7F-2DA3-299153A7A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38833075"/>
          <a:ext cx="1905000" cy="1060330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95</xdr:row>
      <xdr:rowOff>59879</xdr:rowOff>
    </xdr:from>
    <xdr:to>
      <xdr:col>3</xdr:col>
      <xdr:colOff>1976438</xdr:colOff>
      <xdr:row>95</xdr:row>
      <xdr:rowOff>1397432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89B5CA25-8FBA-7901-F301-BDF6A4551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40013679"/>
          <a:ext cx="1905000" cy="1337553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96</xdr:row>
      <xdr:rowOff>60300</xdr:rowOff>
    </xdr:from>
    <xdr:to>
      <xdr:col>3</xdr:col>
      <xdr:colOff>1976438</xdr:colOff>
      <xdr:row>96</xdr:row>
      <xdr:rowOff>1511343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B4A3BAC2-AC55-97CA-46B4-B81D241CC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41471425"/>
          <a:ext cx="1905000" cy="1451043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97</xdr:row>
      <xdr:rowOff>61714</xdr:rowOff>
    </xdr:from>
    <xdr:to>
      <xdr:col>3</xdr:col>
      <xdr:colOff>1976438</xdr:colOff>
      <xdr:row>97</xdr:row>
      <xdr:rowOff>1528969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A5A88DB9-47E5-77A7-C1EC-702218FF2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43044464"/>
          <a:ext cx="1905000" cy="1467255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98</xdr:row>
      <xdr:rowOff>62210</xdr:rowOff>
    </xdr:from>
    <xdr:to>
      <xdr:col>3</xdr:col>
      <xdr:colOff>1976438</xdr:colOff>
      <xdr:row>98</xdr:row>
      <xdr:rowOff>1099827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748D4C8E-95D7-D0CB-8B9D-5E2190A13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44635635"/>
          <a:ext cx="1905000" cy="1037617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99</xdr:row>
      <xdr:rowOff>59581</xdr:rowOff>
    </xdr:from>
    <xdr:to>
      <xdr:col>3</xdr:col>
      <xdr:colOff>1976438</xdr:colOff>
      <xdr:row>99</xdr:row>
      <xdr:rowOff>1121517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9CAB8DE8-623E-D5E9-EF62-F2A3B7C7F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45795056"/>
          <a:ext cx="1905000" cy="1061936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100</xdr:row>
      <xdr:rowOff>63748</xdr:rowOff>
    </xdr:from>
    <xdr:to>
      <xdr:col>3</xdr:col>
      <xdr:colOff>1976438</xdr:colOff>
      <xdr:row>100</xdr:row>
      <xdr:rowOff>1336450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C3F1C3E6-025B-725D-18B2-1AA1C1731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46980323"/>
          <a:ext cx="1905000" cy="1272702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101</xdr:row>
      <xdr:rowOff>63748</xdr:rowOff>
    </xdr:from>
    <xdr:to>
      <xdr:col>3</xdr:col>
      <xdr:colOff>1976438</xdr:colOff>
      <xdr:row>101</xdr:row>
      <xdr:rowOff>1336450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78C99740-4A9C-EA6A-6D74-636391DD3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48380498"/>
          <a:ext cx="1905000" cy="1272702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106</xdr:row>
      <xdr:rowOff>59879</xdr:rowOff>
    </xdr:from>
    <xdr:to>
      <xdr:col>3</xdr:col>
      <xdr:colOff>1976438</xdr:colOff>
      <xdr:row>106</xdr:row>
      <xdr:rowOff>1397432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EDFAD1F0-8B94-CE5D-E5FE-A1E523A6F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49776804"/>
          <a:ext cx="1905000" cy="1337553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107</xdr:row>
      <xdr:rowOff>63847</xdr:rowOff>
    </xdr:from>
    <xdr:to>
      <xdr:col>3</xdr:col>
      <xdr:colOff>1976438</xdr:colOff>
      <xdr:row>107</xdr:row>
      <xdr:rowOff>1555422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ED5E8973-582B-65E1-05D4-43E7ED10B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51238097"/>
          <a:ext cx="1905000" cy="1491575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108</xdr:row>
      <xdr:rowOff>60796</xdr:rowOff>
    </xdr:from>
    <xdr:to>
      <xdr:col>3</xdr:col>
      <xdr:colOff>1976438</xdr:colOff>
      <xdr:row>108</xdr:row>
      <xdr:rowOff>1463200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A98EC1BC-9D49-2AF5-2015-2EB9E5610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52854296"/>
          <a:ext cx="1905000" cy="1402404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109</xdr:row>
      <xdr:rowOff>59879</xdr:rowOff>
    </xdr:from>
    <xdr:to>
      <xdr:col>3</xdr:col>
      <xdr:colOff>1976438</xdr:colOff>
      <xdr:row>109</xdr:row>
      <xdr:rowOff>1397432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5EA3D1A8-52D0-3685-C40F-693AA86B7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54377379"/>
          <a:ext cx="1905000" cy="1337553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110</xdr:row>
      <xdr:rowOff>61813</xdr:rowOff>
    </xdr:from>
    <xdr:to>
      <xdr:col>3</xdr:col>
      <xdr:colOff>1976438</xdr:colOff>
      <xdr:row>110</xdr:row>
      <xdr:rowOff>1366941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530E5309-18D4-7B50-4C5E-602FF7844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55836638"/>
          <a:ext cx="1905000" cy="1305128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111</xdr:row>
      <xdr:rowOff>59879</xdr:rowOff>
    </xdr:from>
    <xdr:to>
      <xdr:col>3</xdr:col>
      <xdr:colOff>1976438</xdr:colOff>
      <xdr:row>111</xdr:row>
      <xdr:rowOff>1397432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792BA459-02E7-67D8-4DA5-7E84EBEF7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57263454"/>
          <a:ext cx="1905000" cy="1337553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112</xdr:row>
      <xdr:rowOff>62533</xdr:rowOff>
    </xdr:from>
    <xdr:to>
      <xdr:col>3</xdr:col>
      <xdr:colOff>1976438</xdr:colOff>
      <xdr:row>112</xdr:row>
      <xdr:rowOff>1337654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9273611D-9CF3-73F9-96F5-A5FF8DD32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58723433"/>
          <a:ext cx="1905000" cy="1275121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113</xdr:row>
      <xdr:rowOff>63748</xdr:rowOff>
    </xdr:from>
    <xdr:to>
      <xdr:col>3</xdr:col>
      <xdr:colOff>1976438</xdr:colOff>
      <xdr:row>113</xdr:row>
      <xdr:rowOff>1336450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C4D428DB-89A6-26D6-3184-35CD2C797A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60124823"/>
          <a:ext cx="1905000" cy="1272702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114</xdr:row>
      <xdr:rowOff>60945</xdr:rowOff>
    </xdr:from>
    <xdr:to>
      <xdr:col>3</xdr:col>
      <xdr:colOff>1976438</xdr:colOff>
      <xdr:row>114</xdr:row>
      <xdr:rowOff>967777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1742D13A-27CA-2311-B8A5-0D952D3E2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61522195"/>
          <a:ext cx="1905000" cy="906832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115</xdr:row>
      <xdr:rowOff>61516</xdr:rowOff>
    </xdr:from>
    <xdr:to>
      <xdr:col>3</xdr:col>
      <xdr:colOff>1976438</xdr:colOff>
      <xdr:row>115</xdr:row>
      <xdr:rowOff>1472027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59D6EDD2-0CB4-D899-8441-A16C0A059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62551466"/>
          <a:ext cx="1905000" cy="1410511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116</xdr:row>
      <xdr:rowOff>61516</xdr:rowOff>
    </xdr:from>
    <xdr:to>
      <xdr:col>3</xdr:col>
      <xdr:colOff>1976438</xdr:colOff>
      <xdr:row>116</xdr:row>
      <xdr:rowOff>1472027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2B5FC102-0372-2696-B69D-E88AEA067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64084991"/>
          <a:ext cx="1905000" cy="1410511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117</xdr:row>
      <xdr:rowOff>61516</xdr:rowOff>
    </xdr:from>
    <xdr:to>
      <xdr:col>3</xdr:col>
      <xdr:colOff>1976438</xdr:colOff>
      <xdr:row>117</xdr:row>
      <xdr:rowOff>1472027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DC8DC413-E9BF-0850-A991-2654B285C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65618516"/>
          <a:ext cx="1905000" cy="1410511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118</xdr:row>
      <xdr:rowOff>60375</xdr:rowOff>
    </xdr:from>
    <xdr:to>
      <xdr:col>3</xdr:col>
      <xdr:colOff>1976438</xdr:colOff>
      <xdr:row>118</xdr:row>
      <xdr:rowOff>1120705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59BCAA55-ABC9-71F5-7041-83C7CF202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67150900"/>
          <a:ext cx="1905000" cy="1060330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119</xdr:row>
      <xdr:rowOff>61193</xdr:rowOff>
    </xdr:from>
    <xdr:to>
      <xdr:col>3</xdr:col>
      <xdr:colOff>1976438</xdr:colOff>
      <xdr:row>119</xdr:row>
      <xdr:rowOff>1577087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99CDC813-FE64-5807-1157-7EC761E607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68332818"/>
          <a:ext cx="1905000" cy="1515894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120</xdr:row>
      <xdr:rowOff>61193</xdr:rowOff>
    </xdr:from>
    <xdr:to>
      <xdr:col>3</xdr:col>
      <xdr:colOff>1976438</xdr:colOff>
      <xdr:row>120</xdr:row>
      <xdr:rowOff>1577087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3B717761-1329-3A8E-559E-FC861E819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69971118"/>
          <a:ext cx="1905000" cy="1515894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121</xdr:row>
      <xdr:rowOff>61193</xdr:rowOff>
    </xdr:from>
    <xdr:to>
      <xdr:col>3</xdr:col>
      <xdr:colOff>1976438</xdr:colOff>
      <xdr:row>121</xdr:row>
      <xdr:rowOff>1577087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6990F657-F841-E813-DDE4-B3F359FAD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71609418"/>
          <a:ext cx="1905000" cy="1515894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122</xdr:row>
      <xdr:rowOff>63426</xdr:rowOff>
    </xdr:from>
    <xdr:to>
      <xdr:col>3</xdr:col>
      <xdr:colOff>1976438</xdr:colOff>
      <xdr:row>122</xdr:row>
      <xdr:rowOff>1441511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38526CCB-D60E-4794-E53D-799AC7420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73249951"/>
          <a:ext cx="1905000" cy="1378085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123</xdr:row>
      <xdr:rowOff>61516</xdr:rowOff>
    </xdr:from>
    <xdr:to>
      <xdr:col>3</xdr:col>
      <xdr:colOff>1976438</xdr:colOff>
      <xdr:row>123</xdr:row>
      <xdr:rowOff>1472027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xmlns="" id="{3DB009B4-693B-4189-2FA7-0D7FE3B60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274752991"/>
          <a:ext cx="1905000" cy="1410511"/>
        </a:xfrm>
        <a:prstGeom prst="rect">
          <a:avLst/>
        </a:prstGeom>
      </xdr:spPr>
    </xdr:pic>
    <xdr:clientData/>
  </xdr:twoCellAnchor>
  <xdr:twoCellAnchor>
    <xdr:from>
      <xdr:col>3</xdr:col>
      <xdr:colOff>165185</xdr:colOff>
      <xdr:row>3</xdr:row>
      <xdr:rowOff>50800</xdr:rowOff>
    </xdr:from>
    <xdr:to>
      <xdr:col>3</xdr:col>
      <xdr:colOff>1790615</xdr:colOff>
      <xdr:row>3</xdr:row>
      <xdr:rowOff>1905000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5FEABCD0-60B2-589C-E7F4-825F47434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435" y="26006425"/>
          <a:ext cx="1625430" cy="1854200"/>
        </a:xfrm>
        <a:prstGeom prst="rect">
          <a:avLst/>
        </a:prstGeom>
      </xdr:spPr>
    </xdr:pic>
    <xdr:clientData/>
  </xdr:twoCellAnchor>
  <xdr:twoCellAnchor>
    <xdr:from>
      <xdr:col>3</xdr:col>
      <xdr:colOff>165185</xdr:colOff>
      <xdr:row>4</xdr:row>
      <xdr:rowOff>50800</xdr:rowOff>
    </xdr:from>
    <xdr:to>
      <xdr:col>3</xdr:col>
      <xdr:colOff>1790615</xdr:colOff>
      <xdr:row>4</xdr:row>
      <xdr:rowOff>1905000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F6FF4CBE-3B19-E036-B188-D41D8F873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435" y="27959050"/>
          <a:ext cx="1625430" cy="1854200"/>
        </a:xfrm>
        <a:prstGeom prst="rect">
          <a:avLst/>
        </a:prstGeom>
      </xdr:spPr>
    </xdr:pic>
    <xdr:clientData/>
  </xdr:twoCellAnchor>
  <xdr:twoCellAnchor>
    <xdr:from>
      <xdr:col>3</xdr:col>
      <xdr:colOff>165185</xdr:colOff>
      <xdr:row>5</xdr:row>
      <xdr:rowOff>50800</xdr:rowOff>
    </xdr:from>
    <xdr:to>
      <xdr:col>3</xdr:col>
      <xdr:colOff>1790615</xdr:colOff>
      <xdr:row>5</xdr:row>
      <xdr:rowOff>1905000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C1C10F87-A70D-2939-A2DA-28FF8201A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435" y="29911675"/>
          <a:ext cx="1625430" cy="1854200"/>
        </a:xfrm>
        <a:prstGeom prst="rect">
          <a:avLst/>
        </a:prstGeom>
      </xdr:spPr>
    </xdr:pic>
    <xdr:clientData/>
  </xdr:twoCellAnchor>
  <xdr:twoCellAnchor>
    <xdr:from>
      <xdr:col>3</xdr:col>
      <xdr:colOff>165185</xdr:colOff>
      <xdr:row>7</xdr:row>
      <xdr:rowOff>50800</xdr:rowOff>
    </xdr:from>
    <xdr:to>
      <xdr:col>3</xdr:col>
      <xdr:colOff>1790615</xdr:colOff>
      <xdr:row>7</xdr:row>
      <xdr:rowOff>1905000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1FE13222-B4E0-97D1-BEDE-574C33208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435" y="31864300"/>
          <a:ext cx="1625430" cy="1854200"/>
        </a:xfrm>
        <a:prstGeom prst="rect">
          <a:avLst/>
        </a:prstGeom>
      </xdr:spPr>
    </xdr:pic>
    <xdr:clientData/>
  </xdr:twoCellAnchor>
  <xdr:twoCellAnchor>
    <xdr:from>
      <xdr:col>3</xdr:col>
      <xdr:colOff>217409</xdr:colOff>
      <xdr:row>10</xdr:row>
      <xdr:rowOff>50800</xdr:rowOff>
    </xdr:from>
    <xdr:to>
      <xdr:col>3</xdr:col>
      <xdr:colOff>1738391</xdr:colOff>
      <xdr:row>10</xdr:row>
      <xdr:rowOff>1905000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34BB9112-D1D7-5BF5-0CB3-F2A845ABB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659" y="33816925"/>
          <a:ext cx="1520982" cy="1854200"/>
        </a:xfrm>
        <a:prstGeom prst="rect">
          <a:avLst/>
        </a:prstGeom>
      </xdr:spPr>
    </xdr:pic>
    <xdr:clientData/>
  </xdr:twoCellAnchor>
  <xdr:twoCellAnchor>
    <xdr:from>
      <xdr:col>3</xdr:col>
      <xdr:colOff>246601</xdr:colOff>
      <xdr:row>11</xdr:row>
      <xdr:rowOff>50800</xdr:rowOff>
    </xdr:from>
    <xdr:to>
      <xdr:col>3</xdr:col>
      <xdr:colOff>1709199</xdr:colOff>
      <xdr:row>11</xdr:row>
      <xdr:rowOff>1905000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EB8244D8-2789-893D-778F-E591340DA7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851" y="35769550"/>
          <a:ext cx="1462598" cy="1854200"/>
        </a:xfrm>
        <a:prstGeom prst="rect">
          <a:avLst/>
        </a:prstGeom>
      </xdr:spPr>
    </xdr:pic>
    <xdr:clientData/>
  </xdr:twoCellAnchor>
  <xdr:twoCellAnchor>
    <xdr:from>
      <xdr:col>3</xdr:col>
      <xdr:colOff>246601</xdr:colOff>
      <xdr:row>12</xdr:row>
      <xdr:rowOff>50800</xdr:rowOff>
    </xdr:from>
    <xdr:to>
      <xdr:col>3</xdr:col>
      <xdr:colOff>1709199</xdr:colOff>
      <xdr:row>12</xdr:row>
      <xdr:rowOff>1905000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F32355A1-4A40-9765-A74D-E94EBE1DF7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851" y="37722175"/>
          <a:ext cx="1462598" cy="1854200"/>
        </a:xfrm>
        <a:prstGeom prst="rect">
          <a:avLst/>
        </a:prstGeom>
      </xdr:spPr>
    </xdr:pic>
    <xdr:clientData/>
  </xdr:twoCellAnchor>
  <xdr:twoCellAnchor>
    <xdr:from>
      <xdr:col>3</xdr:col>
      <xdr:colOff>246490</xdr:colOff>
      <xdr:row>13</xdr:row>
      <xdr:rowOff>50800</xdr:rowOff>
    </xdr:from>
    <xdr:to>
      <xdr:col>3</xdr:col>
      <xdr:colOff>1709311</xdr:colOff>
      <xdr:row>13</xdr:row>
      <xdr:rowOff>1905000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3E40B768-D696-9D63-4A0F-AE749A4F5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740" y="39674800"/>
          <a:ext cx="1462821" cy="1854200"/>
        </a:xfrm>
        <a:prstGeom prst="rect">
          <a:avLst/>
        </a:prstGeom>
      </xdr:spPr>
    </xdr:pic>
    <xdr:clientData/>
  </xdr:twoCellAnchor>
  <xdr:twoCellAnchor>
    <xdr:from>
      <xdr:col>3</xdr:col>
      <xdr:colOff>246601</xdr:colOff>
      <xdr:row>14</xdr:row>
      <xdr:rowOff>50800</xdr:rowOff>
    </xdr:from>
    <xdr:to>
      <xdr:col>3</xdr:col>
      <xdr:colOff>1709199</xdr:colOff>
      <xdr:row>14</xdr:row>
      <xdr:rowOff>1905000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C4BF9F73-DA96-5003-F4DB-0B9EBF977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851" y="41627425"/>
          <a:ext cx="1462598" cy="1854200"/>
        </a:xfrm>
        <a:prstGeom prst="rect">
          <a:avLst/>
        </a:prstGeom>
      </xdr:spPr>
    </xdr:pic>
    <xdr:clientData/>
  </xdr:twoCellAnchor>
  <xdr:twoCellAnchor>
    <xdr:from>
      <xdr:col>3</xdr:col>
      <xdr:colOff>223478</xdr:colOff>
      <xdr:row>24</xdr:row>
      <xdr:rowOff>50800</xdr:rowOff>
    </xdr:from>
    <xdr:to>
      <xdr:col>3</xdr:col>
      <xdr:colOff>1732321</xdr:colOff>
      <xdr:row>24</xdr:row>
      <xdr:rowOff>1905000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0A0DC085-1592-2CA5-F342-1104FA008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28" y="43580050"/>
          <a:ext cx="1508843" cy="1854200"/>
        </a:xfrm>
        <a:prstGeom prst="rect">
          <a:avLst/>
        </a:prstGeom>
      </xdr:spPr>
    </xdr:pic>
    <xdr:clientData/>
  </xdr:twoCellAnchor>
  <xdr:twoCellAnchor>
    <xdr:from>
      <xdr:col>3</xdr:col>
      <xdr:colOff>217352</xdr:colOff>
      <xdr:row>41</xdr:row>
      <xdr:rowOff>50800</xdr:rowOff>
    </xdr:from>
    <xdr:to>
      <xdr:col>3</xdr:col>
      <xdr:colOff>1738449</xdr:colOff>
      <xdr:row>41</xdr:row>
      <xdr:rowOff>1905000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DFADF140-4A09-71CA-80AB-26C5657C4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602" y="45532675"/>
          <a:ext cx="1521097" cy="1854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79</xdr:row>
      <xdr:rowOff>296546</xdr:rowOff>
    </xdr:from>
    <xdr:to>
      <xdr:col>3</xdr:col>
      <xdr:colOff>1905000</xdr:colOff>
      <xdr:row>79</xdr:row>
      <xdr:rowOff>1659256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043FA134-9C8C-49DD-C3DD-B38AB3A9E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50" y="57494171"/>
          <a:ext cx="1854200" cy="136271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80</xdr:row>
      <xdr:rowOff>329692</xdr:rowOff>
    </xdr:from>
    <xdr:to>
      <xdr:col>3</xdr:col>
      <xdr:colOff>1905000</xdr:colOff>
      <xdr:row>80</xdr:row>
      <xdr:rowOff>1626111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DC3F8CA4-7730-C06B-78A2-057A3D3A6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50" y="59479942"/>
          <a:ext cx="1854200" cy="1296419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85</xdr:row>
      <xdr:rowOff>334522</xdr:rowOff>
    </xdr:from>
    <xdr:to>
      <xdr:col>3</xdr:col>
      <xdr:colOff>1905000</xdr:colOff>
      <xdr:row>85</xdr:row>
      <xdr:rowOff>1621275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xmlns="" id="{9C1077F4-AB2F-51A6-42C8-46A865D97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50" y="61437397"/>
          <a:ext cx="1854200" cy="1286753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93</xdr:row>
      <xdr:rowOff>296552</xdr:rowOff>
    </xdr:from>
    <xdr:to>
      <xdr:col>3</xdr:col>
      <xdr:colOff>1905000</xdr:colOff>
      <xdr:row>93</xdr:row>
      <xdr:rowOff>1659241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2C983496-F8BD-6CD6-CEA4-AEF9B0ACB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50" y="63352052"/>
          <a:ext cx="1854200" cy="1362689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102</xdr:row>
      <xdr:rowOff>329536</xdr:rowOff>
    </xdr:from>
    <xdr:to>
      <xdr:col>3</xdr:col>
      <xdr:colOff>1905000</xdr:colOff>
      <xdr:row>102</xdr:row>
      <xdr:rowOff>1626268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xmlns="" id="{D3B94359-63B0-1C4E-50E2-7BB2DF60E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50" y="65337661"/>
          <a:ext cx="1854200" cy="1296732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103</xdr:row>
      <xdr:rowOff>311993</xdr:rowOff>
    </xdr:from>
    <xdr:to>
      <xdr:col>3</xdr:col>
      <xdr:colOff>1905000</xdr:colOff>
      <xdr:row>103</xdr:row>
      <xdr:rowOff>1643800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412C8BFC-47DE-FD45-6DCC-DDB51F53E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50" y="67272743"/>
          <a:ext cx="1854200" cy="1331807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104</xdr:row>
      <xdr:rowOff>280330</xdr:rowOff>
    </xdr:from>
    <xdr:to>
      <xdr:col>3</xdr:col>
      <xdr:colOff>1905000</xdr:colOff>
      <xdr:row>104</xdr:row>
      <xdr:rowOff>1675471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xmlns="" id="{18B04287-4611-75AB-2EF7-F4D71674E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50" y="69193705"/>
          <a:ext cx="1854200" cy="1395141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105</xdr:row>
      <xdr:rowOff>302481</xdr:rowOff>
    </xdr:from>
    <xdr:to>
      <xdr:col>3</xdr:col>
      <xdr:colOff>1905000</xdr:colOff>
      <xdr:row>105</xdr:row>
      <xdr:rowOff>1653322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BA65F5ED-0276-D398-D3C2-662AE3954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50" y="71168481"/>
          <a:ext cx="1854200" cy="1350841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42</xdr:row>
      <xdr:rowOff>61913</xdr:rowOff>
    </xdr:from>
    <xdr:to>
      <xdr:col>3</xdr:col>
      <xdr:colOff>1917754</xdr:colOff>
      <xdr:row>42</xdr:row>
      <xdr:rowOff>1966913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5A6F908-7E59-B38E-9F60-4C732F1F3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63341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43</xdr:row>
      <xdr:rowOff>61913</xdr:rowOff>
    </xdr:from>
    <xdr:to>
      <xdr:col>3</xdr:col>
      <xdr:colOff>1917754</xdr:colOff>
      <xdr:row>43</xdr:row>
      <xdr:rowOff>1966913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F53253DC-4AEC-4C69-9EDF-9FBE44362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266223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44</xdr:row>
      <xdr:rowOff>61913</xdr:rowOff>
    </xdr:from>
    <xdr:to>
      <xdr:col>3</xdr:col>
      <xdr:colOff>1917754</xdr:colOff>
      <xdr:row>44</xdr:row>
      <xdr:rowOff>1966913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478253-65FD-5A66-3BC8-A325E31B4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469106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45</xdr:row>
      <xdr:rowOff>61913</xdr:rowOff>
    </xdr:from>
    <xdr:to>
      <xdr:col>3</xdr:col>
      <xdr:colOff>1917754</xdr:colOff>
      <xdr:row>45</xdr:row>
      <xdr:rowOff>1966913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F2CE7BD9-2EE3-A27C-C1C4-7EC82BE60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671988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50</xdr:row>
      <xdr:rowOff>61913</xdr:rowOff>
    </xdr:from>
    <xdr:to>
      <xdr:col>3</xdr:col>
      <xdr:colOff>1917754</xdr:colOff>
      <xdr:row>50</xdr:row>
      <xdr:rowOff>1966913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A40D4CE9-2286-1320-786B-DAF61D23B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989171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51</xdr:row>
      <xdr:rowOff>61913</xdr:rowOff>
    </xdr:from>
    <xdr:to>
      <xdr:col>3</xdr:col>
      <xdr:colOff>1917754</xdr:colOff>
      <xdr:row>51</xdr:row>
      <xdr:rowOff>1966913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A81888C5-530A-4215-7808-F61B11E38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1192053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52</xdr:row>
      <xdr:rowOff>61913</xdr:rowOff>
    </xdr:from>
    <xdr:to>
      <xdr:col>3</xdr:col>
      <xdr:colOff>1917754</xdr:colOff>
      <xdr:row>52</xdr:row>
      <xdr:rowOff>1966913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96CA97DC-5FC8-E545-C7D0-FB9665113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1394936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53</xdr:row>
      <xdr:rowOff>61913</xdr:rowOff>
    </xdr:from>
    <xdr:to>
      <xdr:col>3</xdr:col>
      <xdr:colOff>1917754</xdr:colOff>
      <xdr:row>53</xdr:row>
      <xdr:rowOff>1966913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EB559045-0B0C-4F86-636F-A548C303F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1597818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54</xdr:row>
      <xdr:rowOff>61913</xdr:rowOff>
    </xdr:from>
    <xdr:to>
      <xdr:col>3</xdr:col>
      <xdr:colOff>1917754</xdr:colOff>
      <xdr:row>54</xdr:row>
      <xdr:rowOff>1966913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5F6EFD34-3432-AE2C-9D4F-F7747D9A5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1800701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55</xdr:row>
      <xdr:rowOff>61913</xdr:rowOff>
    </xdr:from>
    <xdr:to>
      <xdr:col>3</xdr:col>
      <xdr:colOff>1917754</xdr:colOff>
      <xdr:row>55</xdr:row>
      <xdr:rowOff>1966913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FEE02827-42B2-A048-9ACA-53204D861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2003583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56</xdr:row>
      <xdr:rowOff>61913</xdr:rowOff>
    </xdr:from>
    <xdr:to>
      <xdr:col>3</xdr:col>
      <xdr:colOff>1917754</xdr:colOff>
      <xdr:row>56</xdr:row>
      <xdr:rowOff>1966913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AAC9EBC9-0CEE-551C-202F-EFCE3A5C4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2206466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57</xdr:row>
      <xdr:rowOff>61913</xdr:rowOff>
    </xdr:from>
    <xdr:to>
      <xdr:col>3</xdr:col>
      <xdr:colOff>1917754</xdr:colOff>
      <xdr:row>57</xdr:row>
      <xdr:rowOff>1966913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8F489A9A-E776-015B-D144-4971F9E04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2409348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62</xdr:row>
      <xdr:rowOff>61913</xdr:rowOff>
    </xdr:from>
    <xdr:to>
      <xdr:col>3</xdr:col>
      <xdr:colOff>1917754</xdr:colOff>
      <xdr:row>62</xdr:row>
      <xdr:rowOff>1966913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EB660AC4-ABCD-79DB-B5F4-396C8E5A2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2726531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63</xdr:row>
      <xdr:rowOff>61913</xdr:rowOff>
    </xdr:from>
    <xdr:to>
      <xdr:col>3</xdr:col>
      <xdr:colOff>1917754</xdr:colOff>
      <xdr:row>63</xdr:row>
      <xdr:rowOff>1966913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3E353472-43C0-9B2B-3CD5-ACBD18C84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2929413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64</xdr:row>
      <xdr:rowOff>61913</xdr:rowOff>
    </xdr:from>
    <xdr:to>
      <xdr:col>3</xdr:col>
      <xdr:colOff>1917754</xdr:colOff>
      <xdr:row>64</xdr:row>
      <xdr:rowOff>1966913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127BC5A8-6AF2-B2EE-8A55-71A386E7B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3132296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65</xdr:row>
      <xdr:rowOff>61913</xdr:rowOff>
    </xdr:from>
    <xdr:to>
      <xdr:col>3</xdr:col>
      <xdr:colOff>1917754</xdr:colOff>
      <xdr:row>65</xdr:row>
      <xdr:rowOff>1966913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94940CEC-FDC6-462F-2167-8ABEE0FE0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3335178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66</xdr:row>
      <xdr:rowOff>61913</xdr:rowOff>
    </xdr:from>
    <xdr:to>
      <xdr:col>3</xdr:col>
      <xdr:colOff>1917754</xdr:colOff>
      <xdr:row>66</xdr:row>
      <xdr:rowOff>1966913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A21CF496-B971-CC1D-45AB-65B7F56B8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3538061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67</xdr:row>
      <xdr:rowOff>61913</xdr:rowOff>
    </xdr:from>
    <xdr:to>
      <xdr:col>3</xdr:col>
      <xdr:colOff>1917754</xdr:colOff>
      <xdr:row>67</xdr:row>
      <xdr:rowOff>1966913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D878F3ED-76E4-0D40-213F-FAD51002E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3740943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68</xdr:row>
      <xdr:rowOff>61913</xdr:rowOff>
    </xdr:from>
    <xdr:to>
      <xdr:col>3</xdr:col>
      <xdr:colOff>1917754</xdr:colOff>
      <xdr:row>68</xdr:row>
      <xdr:rowOff>1966913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480E166E-418B-BE26-9DB0-1A553799A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39438263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69</xdr:row>
      <xdr:rowOff>61913</xdr:rowOff>
    </xdr:from>
    <xdr:to>
      <xdr:col>3</xdr:col>
      <xdr:colOff>1917754</xdr:colOff>
      <xdr:row>69</xdr:row>
      <xdr:rowOff>1966913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C100AB33-AA59-4801-336B-53FA33606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41467088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46</xdr:row>
      <xdr:rowOff>57150</xdr:rowOff>
    </xdr:from>
    <xdr:to>
      <xdr:col>3</xdr:col>
      <xdr:colOff>1917754</xdr:colOff>
      <xdr:row>49</xdr:row>
      <xdr:rowOff>447675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DB647091-51C5-FDAB-B269-ECB58A464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8743950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58</xdr:row>
      <xdr:rowOff>57150</xdr:rowOff>
    </xdr:from>
    <xdr:to>
      <xdr:col>3</xdr:col>
      <xdr:colOff>1917754</xdr:colOff>
      <xdr:row>61</xdr:row>
      <xdr:rowOff>447675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A802A8B4-1CB2-8E7E-762C-E5E14E8EE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26993850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70</xdr:row>
      <xdr:rowOff>57150</xdr:rowOff>
    </xdr:from>
    <xdr:to>
      <xdr:col>3</xdr:col>
      <xdr:colOff>1917754</xdr:colOff>
      <xdr:row>73</xdr:row>
      <xdr:rowOff>447675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8638E1BF-CF1B-99CB-8657-CFB79D422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45243750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34872</xdr:colOff>
      <xdr:row>74</xdr:row>
      <xdr:rowOff>57150</xdr:rowOff>
    </xdr:from>
    <xdr:to>
      <xdr:col>3</xdr:col>
      <xdr:colOff>1917754</xdr:colOff>
      <xdr:row>77</xdr:row>
      <xdr:rowOff>447675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8261B585-BE0A-8ADD-EDEC-BDED6EBD4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22" y="47263050"/>
          <a:ext cx="1882882" cy="1905000"/>
        </a:xfrm>
        <a:prstGeom prst="rect">
          <a:avLst/>
        </a:prstGeom>
      </xdr:spPr>
    </xdr:pic>
    <xdr:clientData/>
  </xdr:twoCellAnchor>
  <xdr:twoCellAnchor>
    <xdr:from>
      <xdr:col>3</xdr:col>
      <xdr:colOff>285748</xdr:colOff>
      <xdr:row>0</xdr:row>
      <xdr:rowOff>11906</xdr:rowOff>
    </xdr:from>
    <xdr:to>
      <xdr:col>3</xdr:col>
      <xdr:colOff>1678779</xdr:colOff>
      <xdr:row>2</xdr:row>
      <xdr:rowOff>15713</xdr:rowOff>
    </xdr:to>
    <xdr:pic>
      <xdr:nvPicPr>
        <xdr:cNvPr id="234" name="Picture 233" descr="ICE Iceberg - What the Logo?">
          <a:extLst>
            <a:ext uri="{FF2B5EF4-FFF2-40B4-BE49-F238E27FC236}">
              <a16:creationId xmlns:a16="http://schemas.microsoft.com/office/drawing/2014/main" xmlns="" id="{35F38B14-BB80-4A3C-F548-24159FFA5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8" y="11906"/>
          <a:ext cx="1393031" cy="575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24"/>
  <sheetViews>
    <sheetView showGridLines="0" tabSelected="1" zoomScale="80" zoomScaleNormal="80" workbookViewId="0">
      <pane ySplit="3" topLeftCell="A4" activePane="bottomLeft" state="frozen"/>
      <selection pane="bottomLeft" activeCell="U1" sqref="U1:U1048576"/>
    </sheetView>
  </sheetViews>
  <sheetFormatPr defaultRowHeight="15" x14ac:dyDescent="0.25"/>
  <cols>
    <col min="1" max="1" width="9.28515625" hidden="1" customWidth="1"/>
    <col min="2" max="2" width="20.7109375" hidden="1" customWidth="1"/>
    <col min="3" max="3" width="15" bestFit="1" customWidth="1"/>
    <col min="4" max="4" width="29.28515625" customWidth="1"/>
    <col min="5" max="5" width="19.42578125" hidden="1" customWidth="1"/>
    <col min="6" max="6" width="7.28515625" bestFit="1" customWidth="1"/>
    <col min="7" max="7" width="20.7109375" customWidth="1"/>
    <col min="8" max="8" width="16.28515625" bestFit="1" customWidth="1"/>
    <col min="9" max="9" width="17.7109375" hidden="1" customWidth="1"/>
    <col min="10" max="11" width="25.7109375" customWidth="1"/>
    <col min="12" max="14" width="15.85546875" hidden="1" customWidth="1"/>
    <col min="15" max="15" width="15.7109375" bestFit="1" customWidth="1"/>
    <col min="16" max="16" width="8.85546875" bestFit="1" customWidth="1"/>
    <col min="17" max="17" width="12.42578125" bestFit="1" customWidth="1"/>
    <col min="18" max="18" width="13.7109375" bestFit="1" customWidth="1"/>
    <col min="19" max="20" width="8.140625" bestFit="1" customWidth="1"/>
    <col min="21" max="21" width="12" bestFit="1" customWidth="1"/>
    <col min="22" max="22" width="7.7109375" bestFit="1" customWidth="1"/>
    <col min="23" max="23" width="3.5703125" bestFit="1" customWidth="1"/>
    <col min="24" max="27" width="4.42578125" bestFit="1" customWidth="1"/>
    <col min="28" max="28" width="4.5703125" bestFit="1" customWidth="1"/>
    <col min="29" max="29" width="3.42578125" bestFit="1" customWidth="1"/>
    <col min="30" max="35" width="4.42578125" bestFit="1" customWidth="1"/>
    <col min="36" max="36" width="3.42578125" bestFit="1" customWidth="1"/>
    <col min="37" max="44" width="4.42578125" bestFit="1" customWidth="1"/>
  </cols>
  <sheetData>
    <row r="1" spans="1:44" ht="30" customHeight="1" x14ac:dyDescent="0.25"/>
    <row r="2" spans="1:44" x14ac:dyDescent="0.25">
      <c r="V2" s="5">
        <f>SUBTOTAL(9,V4:V124)</f>
        <v>62466</v>
      </c>
    </row>
    <row r="3" spans="1:44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  <c r="AI3" s="1" t="s">
        <v>34</v>
      </c>
      <c r="AJ3" s="1" t="s">
        <v>35</v>
      </c>
      <c r="AK3" s="1" t="s">
        <v>36</v>
      </c>
      <c r="AL3" s="1" t="s">
        <v>37</v>
      </c>
      <c r="AM3" s="1" t="s">
        <v>38</v>
      </c>
      <c r="AN3" s="1" t="s">
        <v>39</v>
      </c>
      <c r="AO3" s="1" t="s">
        <v>40</v>
      </c>
      <c r="AP3" s="1" t="s">
        <v>41</v>
      </c>
      <c r="AQ3" s="1" t="s">
        <v>42</v>
      </c>
      <c r="AR3" s="1" t="s">
        <v>43</v>
      </c>
    </row>
    <row r="4" spans="1:44" ht="153.94999999999999" customHeight="1" x14ac:dyDescent="0.25">
      <c r="A4" s="2" t="s">
        <v>55</v>
      </c>
      <c r="B4" s="2" t="s">
        <v>63</v>
      </c>
      <c r="C4" s="2" t="s">
        <v>65</v>
      </c>
      <c r="D4" s="2"/>
      <c r="E4" s="2" t="s">
        <v>66</v>
      </c>
      <c r="F4" s="2" t="s">
        <v>67</v>
      </c>
      <c r="G4" s="6" t="s">
        <v>68</v>
      </c>
      <c r="H4" s="2" t="s">
        <v>64</v>
      </c>
      <c r="I4" s="2" t="s">
        <v>64</v>
      </c>
      <c r="J4" s="6" t="s">
        <v>69</v>
      </c>
      <c r="K4" s="6" t="s">
        <v>70</v>
      </c>
      <c r="L4" s="2" t="s">
        <v>44</v>
      </c>
      <c r="M4" s="2" t="s">
        <v>44</v>
      </c>
      <c r="N4" s="2" t="s">
        <v>44</v>
      </c>
      <c r="O4" s="2" t="s">
        <v>47</v>
      </c>
      <c r="P4" s="2" t="s">
        <v>48</v>
      </c>
      <c r="Q4" s="2" t="s">
        <v>49</v>
      </c>
      <c r="R4" s="2" t="s">
        <v>50</v>
      </c>
      <c r="S4" s="3">
        <v>68</v>
      </c>
      <c r="T4" s="3">
        <v>170</v>
      </c>
      <c r="U4" s="4">
        <f t="shared" ref="U4:U40" si="0">COUNT(W4:AR4)</f>
        <v>5</v>
      </c>
      <c r="V4" s="4">
        <f t="shared" ref="V4:V40" si="1">SUM(W4:AR4)</f>
        <v>121</v>
      </c>
      <c r="W4" s="2"/>
      <c r="X4" s="2">
        <v>11</v>
      </c>
      <c r="Y4" s="2">
        <v>33</v>
      </c>
      <c r="Z4" s="2">
        <v>26</v>
      </c>
      <c r="AA4" s="2">
        <v>37</v>
      </c>
      <c r="AB4" s="2">
        <v>14</v>
      </c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4" ht="153.94999999999999" customHeight="1" x14ac:dyDescent="0.25">
      <c r="A5" s="2" t="s">
        <v>55</v>
      </c>
      <c r="B5" s="2" t="s">
        <v>63</v>
      </c>
      <c r="C5" s="2" t="s">
        <v>65</v>
      </c>
      <c r="D5" s="2"/>
      <c r="E5" s="2" t="s">
        <v>71</v>
      </c>
      <c r="F5" s="2" t="s">
        <v>72</v>
      </c>
      <c r="G5" s="6" t="s">
        <v>73</v>
      </c>
      <c r="H5" s="2" t="s">
        <v>64</v>
      </c>
      <c r="I5" s="2" t="s">
        <v>64</v>
      </c>
      <c r="J5" s="6" t="s">
        <v>74</v>
      </c>
      <c r="K5" s="6" t="s">
        <v>70</v>
      </c>
      <c r="L5" s="2" t="s">
        <v>44</v>
      </c>
      <c r="M5" s="2" t="s">
        <v>44</v>
      </c>
      <c r="N5" s="2" t="s">
        <v>44</v>
      </c>
      <c r="O5" s="2" t="s">
        <v>47</v>
      </c>
      <c r="P5" s="2" t="s">
        <v>48</v>
      </c>
      <c r="Q5" s="2" t="s">
        <v>49</v>
      </c>
      <c r="R5" s="2" t="s">
        <v>50</v>
      </c>
      <c r="S5" s="3">
        <v>68</v>
      </c>
      <c r="T5" s="3">
        <v>170</v>
      </c>
      <c r="U5" s="4">
        <f t="shared" si="0"/>
        <v>5</v>
      </c>
      <c r="V5" s="4">
        <f t="shared" si="1"/>
        <v>126</v>
      </c>
      <c r="W5" s="2"/>
      <c r="X5" s="2">
        <v>12</v>
      </c>
      <c r="Y5" s="2">
        <v>34</v>
      </c>
      <c r="Z5" s="2">
        <v>29</v>
      </c>
      <c r="AA5" s="2">
        <v>39</v>
      </c>
      <c r="AB5" s="2">
        <v>12</v>
      </c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ht="153.94999999999999" customHeight="1" x14ac:dyDescent="0.25">
      <c r="A6" s="2" t="s">
        <v>55</v>
      </c>
      <c r="B6" s="2" t="s">
        <v>63</v>
      </c>
      <c r="C6" s="2" t="s">
        <v>65</v>
      </c>
      <c r="D6" s="2"/>
      <c r="E6" s="2" t="s">
        <v>75</v>
      </c>
      <c r="F6" s="2" t="s">
        <v>59</v>
      </c>
      <c r="G6" s="6" t="s">
        <v>60</v>
      </c>
      <c r="H6" s="2" t="s">
        <v>64</v>
      </c>
      <c r="I6" s="2" t="s">
        <v>64</v>
      </c>
      <c r="J6" s="6" t="s">
        <v>76</v>
      </c>
      <c r="K6" s="6" t="s">
        <v>70</v>
      </c>
      <c r="L6" s="2" t="s">
        <v>44</v>
      </c>
      <c r="M6" s="2" t="s">
        <v>44</v>
      </c>
      <c r="N6" s="2" t="s">
        <v>44</v>
      </c>
      <c r="O6" s="2" t="s">
        <v>47</v>
      </c>
      <c r="P6" s="2" t="s">
        <v>48</v>
      </c>
      <c r="Q6" s="2" t="s">
        <v>49</v>
      </c>
      <c r="R6" s="2" t="s">
        <v>50</v>
      </c>
      <c r="S6" s="3">
        <v>68</v>
      </c>
      <c r="T6" s="3">
        <v>170</v>
      </c>
      <c r="U6" s="4">
        <f t="shared" si="0"/>
        <v>5</v>
      </c>
      <c r="V6" s="4">
        <f t="shared" si="1"/>
        <v>167</v>
      </c>
      <c r="W6" s="2"/>
      <c r="X6" s="2">
        <v>18</v>
      </c>
      <c r="Y6" s="2">
        <v>44</v>
      </c>
      <c r="Z6" s="2">
        <v>43</v>
      </c>
      <c r="AA6" s="2">
        <v>45</v>
      </c>
      <c r="AB6" s="2">
        <v>17</v>
      </c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4" ht="159.94999999999999" customHeight="1" x14ac:dyDescent="0.25">
      <c r="A7" s="2" t="s">
        <v>44</v>
      </c>
      <c r="B7" s="2" t="s">
        <v>44</v>
      </c>
      <c r="C7" s="2" t="s">
        <v>65</v>
      </c>
      <c r="D7" s="2"/>
      <c r="E7" s="2" t="s">
        <v>77</v>
      </c>
      <c r="F7" s="2" t="s">
        <v>61</v>
      </c>
      <c r="G7" s="6" t="s">
        <v>62</v>
      </c>
      <c r="H7" s="2" t="s">
        <v>64</v>
      </c>
      <c r="I7" s="2" t="s">
        <v>64</v>
      </c>
      <c r="J7" s="6" t="s">
        <v>78</v>
      </c>
      <c r="K7" s="6" t="s">
        <v>70</v>
      </c>
      <c r="L7" s="2" t="s">
        <v>44</v>
      </c>
      <c r="M7" s="2" t="s">
        <v>44</v>
      </c>
      <c r="N7" s="2" t="s">
        <v>44</v>
      </c>
      <c r="O7" s="2" t="s">
        <v>47</v>
      </c>
      <c r="P7" s="2" t="s">
        <v>48</v>
      </c>
      <c r="Q7" s="2" t="s">
        <v>49</v>
      </c>
      <c r="R7" s="2" t="s">
        <v>50</v>
      </c>
      <c r="S7" s="3">
        <v>68</v>
      </c>
      <c r="T7" s="3">
        <v>170</v>
      </c>
      <c r="U7" s="4">
        <f t="shared" si="0"/>
        <v>5</v>
      </c>
      <c r="V7" s="4">
        <f t="shared" si="1"/>
        <v>191</v>
      </c>
      <c r="W7" s="2"/>
      <c r="X7" s="2">
        <v>24</v>
      </c>
      <c r="Y7" s="2">
        <v>49</v>
      </c>
      <c r="Z7" s="2">
        <v>44</v>
      </c>
      <c r="AA7" s="2">
        <v>51</v>
      </c>
      <c r="AB7" s="2">
        <v>23</v>
      </c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4" ht="153.94999999999999" customHeight="1" x14ac:dyDescent="0.25">
      <c r="A8" s="2" t="s">
        <v>55</v>
      </c>
      <c r="B8" s="2" t="s">
        <v>63</v>
      </c>
      <c r="C8" s="2" t="s">
        <v>65</v>
      </c>
      <c r="D8" s="2"/>
      <c r="E8" s="2" t="s">
        <v>79</v>
      </c>
      <c r="F8" s="2" t="s">
        <v>57</v>
      </c>
      <c r="G8" s="6" t="s">
        <v>58</v>
      </c>
      <c r="H8" s="2" t="s">
        <v>64</v>
      </c>
      <c r="I8" s="2" t="s">
        <v>64</v>
      </c>
      <c r="J8" s="6" t="s">
        <v>80</v>
      </c>
      <c r="K8" s="6" t="s">
        <v>70</v>
      </c>
      <c r="L8" s="2" t="s">
        <v>44</v>
      </c>
      <c r="M8" s="2" t="s">
        <v>44</v>
      </c>
      <c r="N8" s="2" t="s">
        <v>44</v>
      </c>
      <c r="O8" s="2" t="s">
        <v>47</v>
      </c>
      <c r="P8" s="2" t="s">
        <v>48</v>
      </c>
      <c r="Q8" s="2" t="s">
        <v>49</v>
      </c>
      <c r="R8" s="2" t="s">
        <v>50</v>
      </c>
      <c r="S8" s="3">
        <v>68</v>
      </c>
      <c r="T8" s="3">
        <v>170</v>
      </c>
      <c r="U8" s="4">
        <f t="shared" si="0"/>
        <v>5</v>
      </c>
      <c r="V8" s="4">
        <f t="shared" si="1"/>
        <v>124</v>
      </c>
      <c r="W8" s="2"/>
      <c r="X8" s="2">
        <v>12</v>
      </c>
      <c r="Y8" s="2">
        <v>28</v>
      </c>
      <c r="Z8" s="2">
        <v>27</v>
      </c>
      <c r="AA8" s="2">
        <v>41</v>
      </c>
      <c r="AB8" s="2">
        <v>16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4" ht="159.94999999999999" customHeight="1" x14ac:dyDescent="0.25">
      <c r="A9" s="2" t="s">
        <v>44</v>
      </c>
      <c r="B9" s="2" t="s">
        <v>44</v>
      </c>
      <c r="C9" s="2" t="s">
        <v>81</v>
      </c>
      <c r="D9" s="2"/>
      <c r="E9" s="2" t="s">
        <v>82</v>
      </c>
      <c r="F9" s="2" t="s">
        <v>45</v>
      </c>
      <c r="G9" s="6" t="s">
        <v>46</v>
      </c>
      <c r="H9" s="2" t="s">
        <v>64</v>
      </c>
      <c r="I9" s="2" t="s">
        <v>64</v>
      </c>
      <c r="J9" s="6" t="s">
        <v>83</v>
      </c>
      <c r="K9" s="6" t="s">
        <v>70</v>
      </c>
      <c r="L9" s="2" t="s">
        <v>44</v>
      </c>
      <c r="M9" s="2" t="s">
        <v>44</v>
      </c>
      <c r="N9" s="2" t="s">
        <v>44</v>
      </c>
      <c r="O9" s="2" t="s">
        <v>47</v>
      </c>
      <c r="P9" s="2" t="s">
        <v>48</v>
      </c>
      <c r="Q9" s="2" t="s">
        <v>49</v>
      </c>
      <c r="R9" s="2" t="s">
        <v>50</v>
      </c>
      <c r="S9" s="3">
        <v>76</v>
      </c>
      <c r="T9" s="3">
        <v>190</v>
      </c>
      <c r="U9" s="4">
        <f t="shared" si="0"/>
        <v>5</v>
      </c>
      <c r="V9" s="4">
        <f t="shared" si="1"/>
        <v>237</v>
      </c>
      <c r="W9" s="2"/>
      <c r="X9" s="2">
        <v>28</v>
      </c>
      <c r="Y9" s="2">
        <v>62</v>
      </c>
      <c r="Z9" s="2">
        <v>60</v>
      </c>
      <c r="AA9" s="2">
        <v>62</v>
      </c>
      <c r="AB9" s="2">
        <v>25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44" ht="159.94999999999999" customHeight="1" x14ac:dyDescent="0.25">
      <c r="A10" s="2" t="s">
        <v>44</v>
      </c>
      <c r="B10" s="2" t="s">
        <v>44</v>
      </c>
      <c r="C10" s="2" t="s">
        <v>81</v>
      </c>
      <c r="D10" s="2"/>
      <c r="E10" s="2" t="s">
        <v>84</v>
      </c>
      <c r="F10" s="2" t="s">
        <v>57</v>
      </c>
      <c r="G10" s="6" t="s">
        <v>58</v>
      </c>
      <c r="H10" s="2" t="s">
        <v>64</v>
      </c>
      <c r="I10" s="2" t="s">
        <v>64</v>
      </c>
      <c r="J10" s="6" t="s">
        <v>85</v>
      </c>
      <c r="K10" s="6" t="s">
        <v>70</v>
      </c>
      <c r="L10" s="2" t="s">
        <v>44</v>
      </c>
      <c r="M10" s="2" t="s">
        <v>44</v>
      </c>
      <c r="N10" s="2" t="s">
        <v>44</v>
      </c>
      <c r="O10" s="2" t="s">
        <v>47</v>
      </c>
      <c r="P10" s="2" t="s">
        <v>48</v>
      </c>
      <c r="Q10" s="2" t="s">
        <v>49</v>
      </c>
      <c r="R10" s="2" t="s">
        <v>50</v>
      </c>
      <c r="S10" s="3">
        <v>76</v>
      </c>
      <c r="T10" s="3">
        <v>190</v>
      </c>
      <c r="U10" s="4">
        <f t="shared" si="0"/>
        <v>5</v>
      </c>
      <c r="V10" s="4">
        <f t="shared" si="1"/>
        <v>202</v>
      </c>
      <c r="W10" s="2"/>
      <c r="X10" s="2">
        <v>26</v>
      </c>
      <c r="Y10" s="2">
        <v>52</v>
      </c>
      <c r="Z10" s="2">
        <v>50</v>
      </c>
      <c r="AA10" s="2">
        <v>50</v>
      </c>
      <c r="AB10" s="2">
        <v>24</v>
      </c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44" ht="153.94999999999999" customHeight="1" x14ac:dyDescent="0.25">
      <c r="A11" s="2" t="s">
        <v>55</v>
      </c>
      <c r="B11" s="2" t="s">
        <v>63</v>
      </c>
      <c r="C11" s="2" t="s">
        <v>86</v>
      </c>
      <c r="D11" s="2"/>
      <c r="E11" s="2" t="s">
        <v>87</v>
      </c>
      <c r="F11" s="2" t="s">
        <v>61</v>
      </c>
      <c r="G11" s="6" t="s">
        <v>62</v>
      </c>
      <c r="H11" s="2" t="s">
        <v>64</v>
      </c>
      <c r="I11" s="2" t="s">
        <v>64</v>
      </c>
      <c r="J11" s="6" t="s">
        <v>78</v>
      </c>
      <c r="K11" s="6" t="s">
        <v>70</v>
      </c>
      <c r="L11" s="2" t="s">
        <v>44</v>
      </c>
      <c r="M11" s="2" t="s">
        <v>44</v>
      </c>
      <c r="N11" s="2" t="s">
        <v>44</v>
      </c>
      <c r="O11" s="2" t="s">
        <v>47</v>
      </c>
      <c r="P11" s="2" t="s">
        <v>48</v>
      </c>
      <c r="Q11" s="2" t="s">
        <v>49</v>
      </c>
      <c r="R11" s="2" t="s">
        <v>50</v>
      </c>
      <c r="S11" s="3">
        <v>68</v>
      </c>
      <c r="T11" s="3">
        <v>170</v>
      </c>
      <c r="U11" s="4">
        <f t="shared" si="0"/>
        <v>5</v>
      </c>
      <c r="V11" s="4">
        <f t="shared" si="1"/>
        <v>160</v>
      </c>
      <c r="W11" s="2"/>
      <c r="X11" s="2">
        <v>19</v>
      </c>
      <c r="Y11" s="2">
        <v>46</v>
      </c>
      <c r="Z11" s="2">
        <v>36</v>
      </c>
      <c r="AA11" s="2">
        <v>42</v>
      </c>
      <c r="AB11" s="2">
        <v>17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</row>
    <row r="12" spans="1:44" ht="153.94999999999999" customHeight="1" x14ac:dyDescent="0.25">
      <c r="A12" s="2" t="s">
        <v>55</v>
      </c>
      <c r="B12" s="2" t="s">
        <v>63</v>
      </c>
      <c r="C12" s="2" t="s">
        <v>88</v>
      </c>
      <c r="D12" s="2"/>
      <c r="E12" s="2" t="s">
        <v>89</v>
      </c>
      <c r="F12" s="2" t="s">
        <v>72</v>
      </c>
      <c r="G12" s="6" t="s">
        <v>73</v>
      </c>
      <c r="H12" s="2" t="s">
        <v>64</v>
      </c>
      <c r="I12" s="2" t="s">
        <v>64</v>
      </c>
      <c r="J12" s="6" t="s">
        <v>90</v>
      </c>
      <c r="K12" s="6" t="s">
        <v>70</v>
      </c>
      <c r="L12" s="2" t="s">
        <v>44</v>
      </c>
      <c r="M12" s="2" t="s">
        <v>44</v>
      </c>
      <c r="N12" s="2" t="s">
        <v>44</v>
      </c>
      <c r="O12" s="2" t="s">
        <v>47</v>
      </c>
      <c r="P12" s="2" t="s">
        <v>48</v>
      </c>
      <c r="Q12" s="2" t="s">
        <v>49</v>
      </c>
      <c r="R12" s="2" t="s">
        <v>50</v>
      </c>
      <c r="S12" s="3">
        <v>76</v>
      </c>
      <c r="T12" s="3">
        <v>190</v>
      </c>
      <c r="U12" s="4">
        <f t="shared" si="0"/>
        <v>5</v>
      </c>
      <c r="V12" s="4">
        <f t="shared" si="1"/>
        <v>107</v>
      </c>
      <c r="W12" s="2"/>
      <c r="X12" s="2">
        <v>17</v>
      </c>
      <c r="Y12" s="2">
        <v>32</v>
      </c>
      <c r="Z12" s="2">
        <v>19</v>
      </c>
      <c r="AA12" s="2">
        <v>29</v>
      </c>
      <c r="AB12" s="2">
        <v>10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</row>
    <row r="13" spans="1:44" ht="153.94999999999999" customHeight="1" x14ac:dyDescent="0.25">
      <c r="A13" s="2" t="s">
        <v>55</v>
      </c>
      <c r="B13" s="2" t="s">
        <v>63</v>
      </c>
      <c r="C13" s="2" t="s">
        <v>88</v>
      </c>
      <c r="D13" s="2"/>
      <c r="E13" s="2" t="s">
        <v>91</v>
      </c>
      <c r="F13" s="2" t="s">
        <v>53</v>
      </c>
      <c r="G13" s="6" t="s">
        <v>54</v>
      </c>
      <c r="H13" s="2" t="s">
        <v>64</v>
      </c>
      <c r="I13" s="2" t="s">
        <v>64</v>
      </c>
      <c r="J13" s="6" t="s">
        <v>92</v>
      </c>
      <c r="K13" s="6" t="s">
        <v>70</v>
      </c>
      <c r="L13" s="2" t="s">
        <v>44</v>
      </c>
      <c r="M13" s="2" t="s">
        <v>44</v>
      </c>
      <c r="N13" s="2" t="s">
        <v>44</v>
      </c>
      <c r="O13" s="2" t="s">
        <v>47</v>
      </c>
      <c r="P13" s="2" t="s">
        <v>48</v>
      </c>
      <c r="Q13" s="2" t="s">
        <v>49</v>
      </c>
      <c r="R13" s="2" t="s">
        <v>50</v>
      </c>
      <c r="S13" s="3">
        <v>76</v>
      </c>
      <c r="T13" s="3">
        <v>190</v>
      </c>
      <c r="U13" s="4">
        <f t="shared" si="0"/>
        <v>5</v>
      </c>
      <c r="V13" s="4">
        <f t="shared" si="1"/>
        <v>106</v>
      </c>
      <c r="W13" s="2"/>
      <c r="X13" s="2">
        <v>17</v>
      </c>
      <c r="Y13" s="2">
        <v>30</v>
      </c>
      <c r="Z13" s="2">
        <v>24</v>
      </c>
      <c r="AA13" s="2">
        <v>26</v>
      </c>
      <c r="AB13" s="2">
        <v>9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</row>
    <row r="14" spans="1:44" ht="153.94999999999999" customHeight="1" x14ac:dyDescent="0.25">
      <c r="A14" s="2" t="s">
        <v>55</v>
      </c>
      <c r="B14" s="2" t="s">
        <v>63</v>
      </c>
      <c r="C14" s="2" t="s">
        <v>88</v>
      </c>
      <c r="D14" s="2"/>
      <c r="E14" s="2" t="s">
        <v>93</v>
      </c>
      <c r="F14" s="2" t="s">
        <v>61</v>
      </c>
      <c r="G14" s="6" t="s">
        <v>62</v>
      </c>
      <c r="H14" s="2" t="s">
        <v>64</v>
      </c>
      <c r="I14" s="2" t="s">
        <v>64</v>
      </c>
      <c r="J14" s="6" t="s">
        <v>94</v>
      </c>
      <c r="K14" s="6" t="s">
        <v>70</v>
      </c>
      <c r="L14" s="2" t="s">
        <v>44</v>
      </c>
      <c r="M14" s="2" t="s">
        <v>44</v>
      </c>
      <c r="N14" s="2" t="s">
        <v>44</v>
      </c>
      <c r="O14" s="2" t="s">
        <v>47</v>
      </c>
      <c r="P14" s="2" t="s">
        <v>48</v>
      </c>
      <c r="Q14" s="2" t="s">
        <v>49</v>
      </c>
      <c r="R14" s="2" t="s">
        <v>50</v>
      </c>
      <c r="S14" s="3">
        <v>76</v>
      </c>
      <c r="T14" s="3">
        <v>190</v>
      </c>
      <c r="U14" s="4">
        <f t="shared" si="0"/>
        <v>5</v>
      </c>
      <c r="V14" s="4">
        <f t="shared" si="1"/>
        <v>118</v>
      </c>
      <c r="W14" s="2"/>
      <c r="X14" s="2">
        <v>19</v>
      </c>
      <c r="Y14" s="2">
        <v>36</v>
      </c>
      <c r="Z14" s="2">
        <v>25</v>
      </c>
      <c r="AA14" s="2">
        <v>30</v>
      </c>
      <c r="AB14" s="2">
        <v>8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</row>
    <row r="15" spans="1:44" ht="153.94999999999999" customHeight="1" x14ac:dyDescent="0.25">
      <c r="A15" s="2" t="s">
        <v>55</v>
      </c>
      <c r="B15" s="2" t="s">
        <v>63</v>
      </c>
      <c r="C15" s="2" t="s">
        <v>88</v>
      </c>
      <c r="D15" s="2"/>
      <c r="E15" s="2" t="s">
        <v>95</v>
      </c>
      <c r="F15" s="2" t="s">
        <v>57</v>
      </c>
      <c r="G15" s="6" t="s">
        <v>58</v>
      </c>
      <c r="H15" s="2" t="s">
        <v>64</v>
      </c>
      <c r="I15" s="2" t="s">
        <v>64</v>
      </c>
      <c r="J15" s="6" t="s">
        <v>96</v>
      </c>
      <c r="K15" s="6" t="s">
        <v>70</v>
      </c>
      <c r="L15" s="2" t="s">
        <v>44</v>
      </c>
      <c r="M15" s="2" t="s">
        <v>44</v>
      </c>
      <c r="N15" s="2" t="s">
        <v>44</v>
      </c>
      <c r="O15" s="2" t="s">
        <v>47</v>
      </c>
      <c r="P15" s="2" t="s">
        <v>48</v>
      </c>
      <c r="Q15" s="2" t="s">
        <v>49</v>
      </c>
      <c r="R15" s="2" t="s">
        <v>50</v>
      </c>
      <c r="S15" s="3">
        <v>76</v>
      </c>
      <c r="T15" s="3">
        <v>190</v>
      </c>
      <c r="U15" s="4">
        <f t="shared" si="0"/>
        <v>5</v>
      </c>
      <c r="V15" s="4">
        <f t="shared" si="1"/>
        <v>154</v>
      </c>
      <c r="W15" s="2"/>
      <c r="X15" s="2">
        <v>27</v>
      </c>
      <c r="Y15" s="2">
        <v>44</v>
      </c>
      <c r="Z15" s="2">
        <v>30</v>
      </c>
      <c r="AA15" s="2">
        <v>37</v>
      </c>
      <c r="AB15" s="2">
        <v>16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</row>
    <row r="16" spans="1:44" ht="159.94999999999999" customHeight="1" x14ac:dyDescent="0.25">
      <c r="A16" s="2" t="s">
        <v>44</v>
      </c>
      <c r="B16" s="2" t="s">
        <v>44</v>
      </c>
      <c r="C16" s="2" t="s">
        <v>97</v>
      </c>
      <c r="D16" s="2"/>
      <c r="E16" s="2" t="s">
        <v>98</v>
      </c>
      <c r="F16" s="2" t="s">
        <v>45</v>
      </c>
      <c r="G16" s="6" t="s">
        <v>46</v>
      </c>
      <c r="H16" s="2" t="s">
        <v>64</v>
      </c>
      <c r="I16" s="2" t="s">
        <v>64</v>
      </c>
      <c r="J16" s="6" t="s">
        <v>99</v>
      </c>
      <c r="K16" s="6" t="s">
        <v>70</v>
      </c>
      <c r="L16" s="2" t="s">
        <v>44</v>
      </c>
      <c r="M16" s="2" t="s">
        <v>44</v>
      </c>
      <c r="N16" s="2" t="s">
        <v>44</v>
      </c>
      <c r="O16" s="2" t="s">
        <v>47</v>
      </c>
      <c r="P16" s="2" t="s">
        <v>48</v>
      </c>
      <c r="Q16" s="2" t="s">
        <v>49</v>
      </c>
      <c r="R16" s="2" t="s">
        <v>50</v>
      </c>
      <c r="S16" s="3">
        <v>68</v>
      </c>
      <c r="T16" s="3">
        <v>170</v>
      </c>
      <c r="U16" s="4">
        <f t="shared" si="0"/>
        <v>5</v>
      </c>
      <c r="V16" s="4">
        <f t="shared" si="1"/>
        <v>193</v>
      </c>
      <c r="W16" s="2"/>
      <c r="X16" s="2">
        <v>24</v>
      </c>
      <c r="Y16" s="2">
        <v>51</v>
      </c>
      <c r="Z16" s="2">
        <v>46</v>
      </c>
      <c r="AA16" s="2">
        <v>51</v>
      </c>
      <c r="AB16" s="2">
        <v>21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</row>
    <row r="17" spans="1:44" ht="159.94999999999999" customHeight="1" x14ac:dyDescent="0.25">
      <c r="A17" s="2" t="s">
        <v>44</v>
      </c>
      <c r="B17" s="2" t="s">
        <v>44</v>
      </c>
      <c r="C17" s="2" t="s">
        <v>97</v>
      </c>
      <c r="D17" s="2"/>
      <c r="E17" s="2" t="s">
        <v>100</v>
      </c>
      <c r="F17" s="2" t="s">
        <v>101</v>
      </c>
      <c r="G17" s="6" t="s">
        <v>102</v>
      </c>
      <c r="H17" s="2" t="s">
        <v>64</v>
      </c>
      <c r="I17" s="2" t="s">
        <v>64</v>
      </c>
      <c r="J17" s="6" t="s">
        <v>103</v>
      </c>
      <c r="K17" s="6" t="s">
        <v>70</v>
      </c>
      <c r="L17" s="2" t="s">
        <v>44</v>
      </c>
      <c r="M17" s="2" t="s">
        <v>44</v>
      </c>
      <c r="N17" s="2" t="s">
        <v>44</v>
      </c>
      <c r="O17" s="2" t="s">
        <v>47</v>
      </c>
      <c r="P17" s="2" t="s">
        <v>48</v>
      </c>
      <c r="Q17" s="2" t="s">
        <v>49</v>
      </c>
      <c r="R17" s="2" t="s">
        <v>50</v>
      </c>
      <c r="S17" s="3">
        <v>68</v>
      </c>
      <c r="T17" s="3">
        <v>170</v>
      </c>
      <c r="U17" s="4">
        <f t="shared" si="0"/>
        <v>5</v>
      </c>
      <c r="V17" s="4">
        <f t="shared" si="1"/>
        <v>204</v>
      </c>
      <c r="W17" s="2"/>
      <c r="X17" s="2">
        <v>25</v>
      </c>
      <c r="Y17" s="2">
        <v>54</v>
      </c>
      <c r="Z17" s="2">
        <v>49</v>
      </c>
      <c r="AA17" s="2">
        <v>52</v>
      </c>
      <c r="AB17" s="2">
        <v>24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</row>
    <row r="18" spans="1:44" ht="159.94999999999999" customHeight="1" x14ac:dyDescent="0.25">
      <c r="A18" s="2" t="s">
        <v>44</v>
      </c>
      <c r="B18" s="2" t="s">
        <v>44</v>
      </c>
      <c r="C18" s="2" t="s">
        <v>97</v>
      </c>
      <c r="D18" s="2"/>
      <c r="E18" s="2" t="s">
        <v>104</v>
      </c>
      <c r="F18" s="2" t="s">
        <v>59</v>
      </c>
      <c r="G18" s="6" t="s">
        <v>60</v>
      </c>
      <c r="H18" s="2" t="s">
        <v>64</v>
      </c>
      <c r="I18" s="2" t="s">
        <v>64</v>
      </c>
      <c r="J18" s="6" t="s">
        <v>76</v>
      </c>
      <c r="K18" s="6" t="s">
        <v>70</v>
      </c>
      <c r="L18" s="2" t="s">
        <v>44</v>
      </c>
      <c r="M18" s="2" t="s">
        <v>44</v>
      </c>
      <c r="N18" s="2" t="s">
        <v>44</v>
      </c>
      <c r="O18" s="2" t="s">
        <v>47</v>
      </c>
      <c r="P18" s="2" t="s">
        <v>48</v>
      </c>
      <c r="Q18" s="2" t="s">
        <v>49</v>
      </c>
      <c r="R18" s="2" t="s">
        <v>50</v>
      </c>
      <c r="S18" s="3">
        <v>68</v>
      </c>
      <c r="T18" s="3">
        <v>170</v>
      </c>
      <c r="U18" s="4">
        <f t="shared" si="0"/>
        <v>5</v>
      </c>
      <c r="V18" s="4">
        <f t="shared" si="1"/>
        <v>269</v>
      </c>
      <c r="W18" s="2"/>
      <c r="X18" s="2">
        <v>37</v>
      </c>
      <c r="Y18" s="2">
        <v>67</v>
      </c>
      <c r="Z18" s="2">
        <v>64</v>
      </c>
      <c r="AA18" s="2">
        <v>71</v>
      </c>
      <c r="AB18" s="2">
        <v>30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spans="1:44" ht="159.94999999999999" customHeight="1" x14ac:dyDescent="0.25">
      <c r="A19" s="2" t="s">
        <v>44</v>
      </c>
      <c r="B19" s="2" t="s">
        <v>44</v>
      </c>
      <c r="C19" s="2" t="s">
        <v>97</v>
      </c>
      <c r="D19" s="2"/>
      <c r="E19" s="2" t="s">
        <v>105</v>
      </c>
      <c r="F19" s="2" t="s">
        <v>61</v>
      </c>
      <c r="G19" s="6" t="s">
        <v>62</v>
      </c>
      <c r="H19" s="2" t="s">
        <v>64</v>
      </c>
      <c r="I19" s="2" t="s">
        <v>64</v>
      </c>
      <c r="J19" s="6" t="s">
        <v>78</v>
      </c>
      <c r="K19" s="6" t="s">
        <v>70</v>
      </c>
      <c r="L19" s="2" t="s">
        <v>44</v>
      </c>
      <c r="M19" s="2" t="s">
        <v>44</v>
      </c>
      <c r="N19" s="2" t="s">
        <v>44</v>
      </c>
      <c r="O19" s="2" t="s">
        <v>47</v>
      </c>
      <c r="P19" s="2" t="s">
        <v>48</v>
      </c>
      <c r="Q19" s="2" t="s">
        <v>49</v>
      </c>
      <c r="R19" s="2" t="s">
        <v>50</v>
      </c>
      <c r="S19" s="3">
        <v>68</v>
      </c>
      <c r="T19" s="3">
        <v>170</v>
      </c>
      <c r="U19" s="4">
        <f t="shared" si="0"/>
        <v>5</v>
      </c>
      <c r="V19" s="4">
        <f t="shared" si="1"/>
        <v>246</v>
      </c>
      <c r="W19" s="2"/>
      <c r="X19" s="2">
        <v>32</v>
      </c>
      <c r="Y19" s="2">
        <v>61</v>
      </c>
      <c r="Z19" s="2">
        <v>60</v>
      </c>
      <c r="AA19" s="2">
        <v>63</v>
      </c>
      <c r="AB19" s="2">
        <v>30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spans="1:44" ht="159.94999999999999" customHeight="1" x14ac:dyDescent="0.25">
      <c r="A20" s="2" t="s">
        <v>44</v>
      </c>
      <c r="B20" s="2" t="s">
        <v>44</v>
      </c>
      <c r="C20" s="2" t="s">
        <v>97</v>
      </c>
      <c r="D20" s="2"/>
      <c r="E20" s="2" t="s">
        <v>106</v>
      </c>
      <c r="F20" s="2" t="s">
        <v>57</v>
      </c>
      <c r="G20" s="6" t="s">
        <v>58</v>
      </c>
      <c r="H20" s="2" t="s">
        <v>64</v>
      </c>
      <c r="I20" s="2" t="s">
        <v>64</v>
      </c>
      <c r="J20" s="6" t="s">
        <v>80</v>
      </c>
      <c r="K20" s="6" t="s">
        <v>70</v>
      </c>
      <c r="L20" s="2" t="s">
        <v>44</v>
      </c>
      <c r="M20" s="2" t="s">
        <v>44</v>
      </c>
      <c r="N20" s="2" t="s">
        <v>44</v>
      </c>
      <c r="O20" s="2" t="s">
        <v>47</v>
      </c>
      <c r="P20" s="2" t="s">
        <v>48</v>
      </c>
      <c r="Q20" s="2" t="s">
        <v>49</v>
      </c>
      <c r="R20" s="2" t="s">
        <v>50</v>
      </c>
      <c r="S20" s="3">
        <v>68</v>
      </c>
      <c r="T20" s="3">
        <v>170</v>
      </c>
      <c r="U20" s="4">
        <f t="shared" si="0"/>
        <v>5</v>
      </c>
      <c r="V20" s="4">
        <f t="shared" si="1"/>
        <v>277</v>
      </c>
      <c r="W20" s="2"/>
      <c r="X20" s="2">
        <v>37</v>
      </c>
      <c r="Y20" s="2">
        <v>71</v>
      </c>
      <c r="Z20" s="2">
        <v>66</v>
      </c>
      <c r="AA20" s="2">
        <v>70</v>
      </c>
      <c r="AB20" s="2">
        <v>33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spans="1:44" ht="159.94999999999999" customHeight="1" x14ac:dyDescent="0.25">
      <c r="A21" s="2" t="s">
        <v>44</v>
      </c>
      <c r="B21" s="2" t="s">
        <v>44</v>
      </c>
      <c r="C21" s="2" t="s">
        <v>107</v>
      </c>
      <c r="D21" s="2"/>
      <c r="E21" s="2" t="s">
        <v>108</v>
      </c>
      <c r="F21" s="2" t="s">
        <v>45</v>
      </c>
      <c r="G21" s="6" t="s">
        <v>46</v>
      </c>
      <c r="H21" s="2" t="s">
        <v>64</v>
      </c>
      <c r="I21" s="2" t="s">
        <v>64</v>
      </c>
      <c r="J21" s="6" t="s">
        <v>83</v>
      </c>
      <c r="K21" s="6" t="s">
        <v>70</v>
      </c>
      <c r="L21" s="2" t="s">
        <v>44</v>
      </c>
      <c r="M21" s="2" t="s">
        <v>44</v>
      </c>
      <c r="N21" s="2" t="s">
        <v>44</v>
      </c>
      <c r="O21" s="2" t="s">
        <v>47</v>
      </c>
      <c r="P21" s="2" t="s">
        <v>48</v>
      </c>
      <c r="Q21" s="2" t="s">
        <v>49</v>
      </c>
      <c r="R21" s="2" t="s">
        <v>50</v>
      </c>
      <c r="S21" s="3">
        <v>76</v>
      </c>
      <c r="T21" s="3">
        <v>190</v>
      </c>
      <c r="U21" s="4">
        <f t="shared" si="0"/>
        <v>5</v>
      </c>
      <c r="V21" s="4">
        <f t="shared" si="1"/>
        <v>239</v>
      </c>
      <c r="W21" s="2"/>
      <c r="X21" s="2">
        <v>31</v>
      </c>
      <c r="Y21" s="2">
        <v>59</v>
      </c>
      <c r="Z21" s="2">
        <v>58</v>
      </c>
      <c r="AA21" s="2">
        <v>61</v>
      </c>
      <c r="AB21" s="2">
        <v>30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spans="1:44" ht="159.94999999999999" customHeight="1" x14ac:dyDescent="0.25">
      <c r="A22" s="2" t="s">
        <v>44</v>
      </c>
      <c r="B22" s="2" t="s">
        <v>44</v>
      </c>
      <c r="C22" s="2" t="s">
        <v>107</v>
      </c>
      <c r="D22" s="2"/>
      <c r="E22" s="2" t="s">
        <v>109</v>
      </c>
      <c r="F22" s="2" t="s">
        <v>72</v>
      </c>
      <c r="G22" s="6" t="s">
        <v>73</v>
      </c>
      <c r="H22" s="2" t="s">
        <v>64</v>
      </c>
      <c r="I22" s="2" t="s">
        <v>64</v>
      </c>
      <c r="J22" s="6" t="s">
        <v>110</v>
      </c>
      <c r="K22" s="6" t="s">
        <v>70</v>
      </c>
      <c r="L22" s="2" t="s">
        <v>44</v>
      </c>
      <c r="M22" s="2" t="s">
        <v>44</v>
      </c>
      <c r="N22" s="2" t="s">
        <v>44</v>
      </c>
      <c r="O22" s="2" t="s">
        <v>47</v>
      </c>
      <c r="P22" s="2" t="s">
        <v>48</v>
      </c>
      <c r="Q22" s="2" t="s">
        <v>49</v>
      </c>
      <c r="R22" s="2" t="s">
        <v>50</v>
      </c>
      <c r="S22" s="3">
        <v>76</v>
      </c>
      <c r="T22" s="3">
        <v>190</v>
      </c>
      <c r="U22" s="4">
        <f t="shared" si="0"/>
        <v>5</v>
      </c>
      <c r="V22" s="4">
        <f t="shared" si="1"/>
        <v>145</v>
      </c>
      <c r="W22" s="2"/>
      <c r="X22" s="2">
        <v>19</v>
      </c>
      <c r="Y22" s="2">
        <v>36</v>
      </c>
      <c r="Z22" s="2">
        <v>35</v>
      </c>
      <c r="AA22" s="2">
        <v>41</v>
      </c>
      <c r="AB22" s="2">
        <v>14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ht="159.94999999999999" customHeight="1" x14ac:dyDescent="0.25">
      <c r="A23" s="2" t="s">
        <v>44</v>
      </c>
      <c r="B23" s="2" t="s">
        <v>44</v>
      </c>
      <c r="C23" s="2" t="s">
        <v>107</v>
      </c>
      <c r="D23" s="2"/>
      <c r="E23" s="2" t="s">
        <v>111</v>
      </c>
      <c r="F23" s="2" t="s">
        <v>53</v>
      </c>
      <c r="G23" s="6" t="s">
        <v>54</v>
      </c>
      <c r="H23" s="2" t="s">
        <v>64</v>
      </c>
      <c r="I23" s="2" t="s">
        <v>64</v>
      </c>
      <c r="J23" s="6" t="s">
        <v>112</v>
      </c>
      <c r="K23" s="6" t="s">
        <v>70</v>
      </c>
      <c r="L23" s="2" t="s">
        <v>44</v>
      </c>
      <c r="M23" s="2" t="s">
        <v>44</v>
      </c>
      <c r="N23" s="2" t="s">
        <v>44</v>
      </c>
      <c r="O23" s="2" t="s">
        <v>47</v>
      </c>
      <c r="P23" s="2" t="s">
        <v>48</v>
      </c>
      <c r="Q23" s="2" t="s">
        <v>49</v>
      </c>
      <c r="R23" s="2" t="s">
        <v>50</v>
      </c>
      <c r="S23" s="3">
        <v>76</v>
      </c>
      <c r="T23" s="3">
        <v>190</v>
      </c>
      <c r="U23" s="4">
        <f t="shared" si="0"/>
        <v>5</v>
      </c>
      <c r="V23" s="4">
        <f t="shared" si="1"/>
        <v>240</v>
      </c>
      <c r="W23" s="2"/>
      <c r="X23" s="2">
        <v>27</v>
      </c>
      <c r="Y23" s="2">
        <v>59</v>
      </c>
      <c r="Z23" s="2">
        <v>60</v>
      </c>
      <c r="AA23" s="2">
        <v>66</v>
      </c>
      <c r="AB23" s="2">
        <v>28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ht="159.94999999999999" customHeight="1" x14ac:dyDescent="0.25">
      <c r="A24" s="2" t="s">
        <v>44</v>
      </c>
      <c r="B24" s="2" t="s">
        <v>44</v>
      </c>
      <c r="C24" s="2" t="s">
        <v>107</v>
      </c>
      <c r="D24" s="2"/>
      <c r="E24" s="2" t="s">
        <v>113</v>
      </c>
      <c r="F24" s="2" t="s">
        <v>61</v>
      </c>
      <c r="G24" s="6" t="s">
        <v>62</v>
      </c>
      <c r="H24" s="2" t="s">
        <v>64</v>
      </c>
      <c r="I24" s="2" t="s">
        <v>64</v>
      </c>
      <c r="J24" s="6" t="s">
        <v>114</v>
      </c>
      <c r="K24" s="6" t="s">
        <v>70</v>
      </c>
      <c r="L24" s="2" t="s">
        <v>44</v>
      </c>
      <c r="M24" s="2" t="s">
        <v>44</v>
      </c>
      <c r="N24" s="2" t="s">
        <v>44</v>
      </c>
      <c r="O24" s="2" t="s">
        <v>47</v>
      </c>
      <c r="P24" s="2" t="s">
        <v>48</v>
      </c>
      <c r="Q24" s="2" t="s">
        <v>49</v>
      </c>
      <c r="R24" s="2" t="s">
        <v>50</v>
      </c>
      <c r="S24" s="3">
        <v>76</v>
      </c>
      <c r="T24" s="3">
        <v>190</v>
      </c>
      <c r="U24" s="4">
        <f t="shared" si="0"/>
        <v>5</v>
      </c>
      <c r="V24" s="4">
        <f t="shared" si="1"/>
        <v>163</v>
      </c>
      <c r="W24" s="2"/>
      <c r="X24" s="2">
        <v>20</v>
      </c>
      <c r="Y24" s="2">
        <v>41</v>
      </c>
      <c r="Z24" s="2">
        <v>39</v>
      </c>
      <c r="AA24" s="2">
        <v>44</v>
      </c>
      <c r="AB24" s="2">
        <v>19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ht="153.94999999999999" customHeight="1" x14ac:dyDescent="0.25">
      <c r="A25" s="2" t="s">
        <v>55</v>
      </c>
      <c r="B25" s="2" t="s">
        <v>63</v>
      </c>
      <c r="C25" s="2" t="s">
        <v>107</v>
      </c>
      <c r="D25" s="2"/>
      <c r="E25" s="2" t="s">
        <v>115</v>
      </c>
      <c r="F25" s="2" t="s">
        <v>57</v>
      </c>
      <c r="G25" s="6" t="s">
        <v>58</v>
      </c>
      <c r="H25" s="2" t="s">
        <v>64</v>
      </c>
      <c r="I25" s="2" t="s">
        <v>64</v>
      </c>
      <c r="J25" s="6" t="s">
        <v>85</v>
      </c>
      <c r="K25" s="6" t="s">
        <v>70</v>
      </c>
      <c r="L25" s="2" t="s">
        <v>44</v>
      </c>
      <c r="M25" s="2" t="s">
        <v>44</v>
      </c>
      <c r="N25" s="2" t="s">
        <v>44</v>
      </c>
      <c r="O25" s="2" t="s">
        <v>47</v>
      </c>
      <c r="P25" s="2" t="s">
        <v>48</v>
      </c>
      <c r="Q25" s="2" t="s">
        <v>49</v>
      </c>
      <c r="R25" s="2" t="s">
        <v>50</v>
      </c>
      <c r="S25" s="3">
        <v>76</v>
      </c>
      <c r="T25" s="3">
        <v>190</v>
      </c>
      <c r="U25" s="4">
        <f t="shared" si="0"/>
        <v>5</v>
      </c>
      <c r="V25" s="4">
        <f t="shared" si="1"/>
        <v>71</v>
      </c>
      <c r="W25" s="2"/>
      <c r="X25" s="2">
        <v>5</v>
      </c>
      <c r="Y25" s="2">
        <v>11</v>
      </c>
      <c r="Z25" s="2">
        <v>14</v>
      </c>
      <c r="AA25" s="2">
        <v>31</v>
      </c>
      <c r="AB25" s="2">
        <v>10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ht="159.94999999999999" customHeight="1" x14ac:dyDescent="0.25">
      <c r="A26" s="2" t="s">
        <v>44</v>
      </c>
      <c r="B26" s="2" t="s">
        <v>44</v>
      </c>
      <c r="C26" s="2" t="s">
        <v>116</v>
      </c>
      <c r="D26" s="2"/>
      <c r="E26" s="2" t="s">
        <v>117</v>
      </c>
      <c r="F26" s="2" t="s">
        <v>67</v>
      </c>
      <c r="G26" s="6" t="s">
        <v>68</v>
      </c>
      <c r="H26" s="2" t="s">
        <v>64</v>
      </c>
      <c r="I26" s="2" t="s">
        <v>64</v>
      </c>
      <c r="J26" s="6" t="s">
        <v>118</v>
      </c>
      <c r="K26" s="6" t="s">
        <v>70</v>
      </c>
      <c r="L26" s="2" t="s">
        <v>44</v>
      </c>
      <c r="M26" s="2" t="s">
        <v>44</v>
      </c>
      <c r="N26" s="2" t="s">
        <v>44</v>
      </c>
      <c r="O26" s="2" t="s">
        <v>47</v>
      </c>
      <c r="P26" s="2" t="s">
        <v>48</v>
      </c>
      <c r="Q26" s="2" t="s">
        <v>49</v>
      </c>
      <c r="R26" s="2" t="s">
        <v>50</v>
      </c>
      <c r="S26" s="3">
        <v>76</v>
      </c>
      <c r="T26" s="3">
        <v>190</v>
      </c>
      <c r="U26" s="4">
        <f t="shared" si="0"/>
        <v>5</v>
      </c>
      <c r="V26" s="4">
        <f t="shared" si="1"/>
        <v>127</v>
      </c>
      <c r="W26" s="2"/>
      <c r="X26" s="2">
        <v>17</v>
      </c>
      <c r="Y26" s="2">
        <v>39</v>
      </c>
      <c r="Z26" s="2">
        <v>32</v>
      </c>
      <c r="AA26" s="2">
        <v>33</v>
      </c>
      <c r="AB26" s="2">
        <v>6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ht="159.94999999999999" customHeight="1" x14ac:dyDescent="0.25">
      <c r="A27" s="2" t="s">
        <v>44</v>
      </c>
      <c r="B27" s="2" t="s">
        <v>44</v>
      </c>
      <c r="C27" s="2" t="s">
        <v>116</v>
      </c>
      <c r="D27" s="2"/>
      <c r="E27" s="2" t="s">
        <v>119</v>
      </c>
      <c r="F27" s="2" t="s">
        <v>45</v>
      </c>
      <c r="G27" s="6" t="s">
        <v>46</v>
      </c>
      <c r="H27" s="2" t="s">
        <v>64</v>
      </c>
      <c r="I27" s="2" t="s">
        <v>64</v>
      </c>
      <c r="J27" s="6" t="s">
        <v>83</v>
      </c>
      <c r="K27" s="6" t="s">
        <v>70</v>
      </c>
      <c r="L27" s="2" t="s">
        <v>44</v>
      </c>
      <c r="M27" s="2" t="s">
        <v>44</v>
      </c>
      <c r="N27" s="2" t="s">
        <v>44</v>
      </c>
      <c r="O27" s="2" t="s">
        <v>47</v>
      </c>
      <c r="P27" s="2" t="s">
        <v>48</v>
      </c>
      <c r="Q27" s="2" t="s">
        <v>49</v>
      </c>
      <c r="R27" s="2" t="s">
        <v>50</v>
      </c>
      <c r="S27" s="3">
        <v>76</v>
      </c>
      <c r="T27" s="3">
        <v>190</v>
      </c>
      <c r="U27" s="4">
        <f t="shared" si="0"/>
        <v>5</v>
      </c>
      <c r="V27" s="4">
        <f t="shared" si="1"/>
        <v>181</v>
      </c>
      <c r="W27" s="2"/>
      <c r="X27" s="2">
        <v>20</v>
      </c>
      <c r="Y27" s="2">
        <v>46</v>
      </c>
      <c r="Z27" s="2">
        <v>46</v>
      </c>
      <c r="AA27" s="2">
        <v>49</v>
      </c>
      <c r="AB27" s="2">
        <v>20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ht="159.94999999999999" customHeight="1" x14ac:dyDescent="0.25">
      <c r="A28" s="2" t="s">
        <v>44</v>
      </c>
      <c r="B28" s="2" t="s">
        <v>44</v>
      </c>
      <c r="C28" s="2" t="s">
        <v>116</v>
      </c>
      <c r="D28" s="2"/>
      <c r="E28" s="2" t="s">
        <v>120</v>
      </c>
      <c r="F28" s="2" t="s">
        <v>51</v>
      </c>
      <c r="G28" s="6" t="s">
        <v>52</v>
      </c>
      <c r="H28" s="2" t="s">
        <v>64</v>
      </c>
      <c r="I28" s="2" t="s">
        <v>64</v>
      </c>
      <c r="J28" s="6" t="s">
        <v>121</v>
      </c>
      <c r="K28" s="6" t="s">
        <v>70</v>
      </c>
      <c r="L28" s="2" t="s">
        <v>44</v>
      </c>
      <c r="M28" s="2" t="s">
        <v>44</v>
      </c>
      <c r="N28" s="2" t="s">
        <v>44</v>
      </c>
      <c r="O28" s="2" t="s">
        <v>47</v>
      </c>
      <c r="P28" s="2" t="s">
        <v>48</v>
      </c>
      <c r="Q28" s="2" t="s">
        <v>49</v>
      </c>
      <c r="R28" s="2" t="s">
        <v>50</v>
      </c>
      <c r="S28" s="3">
        <v>76</v>
      </c>
      <c r="T28" s="3">
        <v>190</v>
      </c>
      <c r="U28" s="4">
        <f t="shared" si="0"/>
        <v>5</v>
      </c>
      <c r="V28" s="4">
        <f t="shared" si="1"/>
        <v>172</v>
      </c>
      <c r="W28" s="2"/>
      <c r="X28" s="2">
        <v>20</v>
      </c>
      <c r="Y28" s="2">
        <v>48</v>
      </c>
      <c r="Z28" s="2">
        <v>41</v>
      </c>
      <c r="AA28" s="2">
        <v>46</v>
      </c>
      <c r="AB28" s="2">
        <v>17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ht="159.94999999999999" customHeight="1" x14ac:dyDescent="0.25">
      <c r="A29" s="2" t="s">
        <v>44</v>
      </c>
      <c r="B29" s="2" t="s">
        <v>44</v>
      </c>
      <c r="C29" s="2" t="s">
        <v>116</v>
      </c>
      <c r="D29" s="2"/>
      <c r="E29" s="2" t="s">
        <v>122</v>
      </c>
      <c r="F29" s="2" t="s">
        <v>53</v>
      </c>
      <c r="G29" s="6" t="s">
        <v>54</v>
      </c>
      <c r="H29" s="2" t="s">
        <v>64</v>
      </c>
      <c r="I29" s="2" t="s">
        <v>64</v>
      </c>
      <c r="J29" s="6" t="s">
        <v>112</v>
      </c>
      <c r="K29" s="6" t="s">
        <v>70</v>
      </c>
      <c r="L29" s="2" t="s">
        <v>44</v>
      </c>
      <c r="M29" s="2" t="s">
        <v>44</v>
      </c>
      <c r="N29" s="2" t="s">
        <v>44</v>
      </c>
      <c r="O29" s="2" t="s">
        <v>47</v>
      </c>
      <c r="P29" s="2" t="s">
        <v>48</v>
      </c>
      <c r="Q29" s="2" t="s">
        <v>49</v>
      </c>
      <c r="R29" s="2" t="s">
        <v>50</v>
      </c>
      <c r="S29" s="3">
        <v>76</v>
      </c>
      <c r="T29" s="3">
        <v>190</v>
      </c>
      <c r="U29" s="4">
        <f t="shared" si="0"/>
        <v>5</v>
      </c>
      <c r="V29" s="4">
        <f t="shared" si="1"/>
        <v>238</v>
      </c>
      <c r="W29" s="2"/>
      <c r="X29" s="2">
        <v>31</v>
      </c>
      <c r="Y29" s="2">
        <v>61</v>
      </c>
      <c r="Z29" s="2">
        <v>56</v>
      </c>
      <c r="AA29" s="2">
        <v>62</v>
      </c>
      <c r="AB29" s="2">
        <v>28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ht="159.94999999999999" customHeight="1" x14ac:dyDescent="0.25">
      <c r="A30" s="2" t="s">
        <v>44</v>
      </c>
      <c r="B30" s="2" t="s">
        <v>44</v>
      </c>
      <c r="C30" s="2" t="s">
        <v>116</v>
      </c>
      <c r="D30" s="2"/>
      <c r="E30" s="2" t="s">
        <v>123</v>
      </c>
      <c r="F30" s="2" t="s">
        <v>61</v>
      </c>
      <c r="G30" s="6" t="s">
        <v>62</v>
      </c>
      <c r="H30" s="2" t="s">
        <v>64</v>
      </c>
      <c r="I30" s="2" t="s">
        <v>64</v>
      </c>
      <c r="J30" s="6" t="s">
        <v>114</v>
      </c>
      <c r="K30" s="6" t="s">
        <v>70</v>
      </c>
      <c r="L30" s="2" t="s">
        <v>44</v>
      </c>
      <c r="M30" s="2" t="s">
        <v>44</v>
      </c>
      <c r="N30" s="2" t="s">
        <v>44</v>
      </c>
      <c r="O30" s="2" t="s">
        <v>47</v>
      </c>
      <c r="P30" s="2" t="s">
        <v>48</v>
      </c>
      <c r="Q30" s="2" t="s">
        <v>49</v>
      </c>
      <c r="R30" s="2" t="s">
        <v>50</v>
      </c>
      <c r="S30" s="3">
        <v>76</v>
      </c>
      <c r="T30" s="3">
        <v>190</v>
      </c>
      <c r="U30" s="4">
        <f t="shared" si="0"/>
        <v>5</v>
      </c>
      <c r="V30" s="4">
        <f t="shared" si="1"/>
        <v>192</v>
      </c>
      <c r="W30" s="2"/>
      <c r="X30" s="2">
        <v>25</v>
      </c>
      <c r="Y30" s="2">
        <v>49</v>
      </c>
      <c r="Z30" s="2">
        <v>49</v>
      </c>
      <c r="AA30" s="2">
        <v>47</v>
      </c>
      <c r="AB30" s="2">
        <v>22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ht="159.94999999999999" customHeight="1" x14ac:dyDescent="0.25">
      <c r="A31" s="2" t="s">
        <v>44</v>
      </c>
      <c r="B31" s="2" t="s">
        <v>44</v>
      </c>
      <c r="C31" s="2" t="s">
        <v>124</v>
      </c>
      <c r="D31" s="2"/>
      <c r="E31" s="2" t="s">
        <v>125</v>
      </c>
      <c r="F31" s="2" t="s">
        <v>45</v>
      </c>
      <c r="G31" s="6" t="s">
        <v>46</v>
      </c>
      <c r="H31" s="2" t="s">
        <v>64</v>
      </c>
      <c r="I31" s="2" t="s">
        <v>64</v>
      </c>
      <c r="J31" s="6" t="s">
        <v>99</v>
      </c>
      <c r="K31" s="6" t="s">
        <v>70</v>
      </c>
      <c r="L31" s="2" t="s">
        <v>44</v>
      </c>
      <c r="M31" s="2" t="s">
        <v>44</v>
      </c>
      <c r="N31" s="2" t="s">
        <v>44</v>
      </c>
      <c r="O31" s="2" t="s">
        <v>47</v>
      </c>
      <c r="P31" s="2" t="s">
        <v>48</v>
      </c>
      <c r="Q31" s="2" t="s">
        <v>49</v>
      </c>
      <c r="R31" s="2" t="s">
        <v>50</v>
      </c>
      <c r="S31" s="3">
        <v>68</v>
      </c>
      <c r="T31" s="3">
        <v>170</v>
      </c>
      <c r="U31" s="4">
        <f t="shared" si="0"/>
        <v>5</v>
      </c>
      <c r="V31" s="4">
        <f t="shared" si="1"/>
        <v>285</v>
      </c>
      <c r="W31" s="2"/>
      <c r="X31" s="2">
        <v>36</v>
      </c>
      <c r="Y31" s="2">
        <v>71</v>
      </c>
      <c r="Z31" s="2">
        <v>71</v>
      </c>
      <c r="AA31" s="2">
        <v>73</v>
      </c>
      <c r="AB31" s="2">
        <v>34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ht="159.94999999999999" customHeight="1" x14ac:dyDescent="0.25">
      <c r="A32" s="2" t="s">
        <v>44</v>
      </c>
      <c r="B32" s="2" t="s">
        <v>44</v>
      </c>
      <c r="C32" s="2" t="s">
        <v>124</v>
      </c>
      <c r="D32" s="2"/>
      <c r="E32" s="2" t="s">
        <v>126</v>
      </c>
      <c r="F32" s="2" t="s">
        <v>101</v>
      </c>
      <c r="G32" s="6" t="s">
        <v>102</v>
      </c>
      <c r="H32" s="2" t="s">
        <v>64</v>
      </c>
      <c r="I32" s="2" t="s">
        <v>64</v>
      </c>
      <c r="J32" s="6" t="s">
        <v>103</v>
      </c>
      <c r="K32" s="6" t="s">
        <v>70</v>
      </c>
      <c r="L32" s="2" t="s">
        <v>44</v>
      </c>
      <c r="M32" s="2" t="s">
        <v>44</v>
      </c>
      <c r="N32" s="2" t="s">
        <v>44</v>
      </c>
      <c r="O32" s="2" t="s">
        <v>47</v>
      </c>
      <c r="P32" s="2" t="s">
        <v>48</v>
      </c>
      <c r="Q32" s="2" t="s">
        <v>49</v>
      </c>
      <c r="R32" s="2" t="s">
        <v>50</v>
      </c>
      <c r="S32" s="3">
        <v>68</v>
      </c>
      <c r="T32" s="3">
        <v>170</v>
      </c>
      <c r="U32" s="4">
        <f t="shared" si="0"/>
        <v>5</v>
      </c>
      <c r="V32" s="4">
        <f t="shared" si="1"/>
        <v>194</v>
      </c>
      <c r="W32" s="2"/>
      <c r="X32" s="2">
        <v>22</v>
      </c>
      <c r="Y32" s="2">
        <v>51</v>
      </c>
      <c r="Z32" s="2">
        <v>48</v>
      </c>
      <c r="AA32" s="2">
        <v>51</v>
      </c>
      <c r="AB32" s="2">
        <v>22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ht="159.94999999999999" customHeight="1" x14ac:dyDescent="0.25">
      <c r="A33" s="2" t="s">
        <v>44</v>
      </c>
      <c r="B33" s="2" t="s">
        <v>44</v>
      </c>
      <c r="C33" s="2" t="s">
        <v>124</v>
      </c>
      <c r="D33" s="2"/>
      <c r="E33" s="2" t="s">
        <v>127</v>
      </c>
      <c r="F33" s="2" t="s">
        <v>72</v>
      </c>
      <c r="G33" s="6" t="s">
        <v>73</v>
      </c>
      <c r="H33" s="2" t="s">
        <v>64</v>
      </c>
      <c r="I33" s="2" t="s">
        <v>64</v>
      </c>
      <c r="J33" s="6" t="s">
        <v>74</v>
      </c>
      <c r="K33" s="6" t="s">
        <v>70</v>
      </c>
      <c r="L33" s="2" t="s">
        <v>44</v>
      </c>
      <c r="M33" s="2" t="s">
        <v>44</v>
      </c>
      <c r="N33" s="2" t="s">
        <v>44</v>
      </c>
      <c r="O33" s="2" t="s">
        <v>47</v>
      </c>
      <c r="P33" s="2" t="s">
        <v>48</v>
      </c>
      <c r="Q33" s="2" t="s">
        <v>49</v>
      </c>
      <c r="R33" s="2" t="s">
        <v>50</v>
      </c>
      <c r="S33" s="3">
        <v>68</v>
      </c>
      <c r="T33" s="3">
        <v>170</v>
      </c>
      <c r="U33" s="4">
        <f t="shared" si="0"/>
        <v>5</v>
      </c>
      <c r="V33" s="4">
        <f t="shared" si="1"/>
        <v>195</v>
      </c>
      <c r="W33" s="2"/>
      <c r="X33" s="2">
        <v>24</v>
      </c>
      <c r="Y33" s="2">
        <v>49</v>
      </c>
      <c r="Z33" s="2">
        <v>49</v>
      </c>
      <c r="AA33" s="2">
        <v>49</v>
      </c>
      <c r="AB33" s="2">
        <v>24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ht="159.94999999999999" customHeight="1" x14ac:dyDescent="0.25">
      <c r="A34" s="2" t="s">
        <v>44</v>
      </c>
      <c r="B34" s="2" t="s">
        <v>44</v>
      </c>
      <c r="C34" s="2" t="s">
        <v>124</v>
      </c>
      <c r="D34" s="2"/>
      <c r="E34" s="2" t="s">
        <v>128</v>
      </c>
      <c r="F34" s="2" t="s">
        <v>53</v>
      </c>
      <c r="G34" s="6" t="s">
        <v>54</v>
      </c>
      <c r="H34" s="2" t="s">
        <v>64</v>
      </c>
      <c r="I34" s="2" t="s">
        <v>64</v>
      </c>
      <c r="J34" s="6" t="s">
        <v>129</v>
      </c>
      <c r="K34" s="6" t="s">
        <v>70</v>
      </c>
      <c r="L34" s="2" t="s">
        <v>44</v>
      </c>
      <c r="M34" s="2" t="s">
        <v>44</v>
      </c>
      <c r="N34" s="2" t="s">
        <v>44</v>
      </c>
      <c r="O34" s="2" t="s">
        <v>47</v>
      </c>
      <c r="P34" s="2" t="s">
        <v>48</v>
      </c>
      <c r="Q34" s="2" t="s">
        <v>49</v>
      </c>
      <c r="R34" s="2" t="s">
        <v>50</v>
      </c>
      <c r="S34" s="3">
        <v>68</v>
      </c>
      <c r="T34" s="3">
        <v>170</v>
      </c>
      <c r="U34" s="4">
        <f t="shared" si="0"/>
        <v>5</v>
      </c>
      <c r="V34" s="4">
        <f t="shared" si="1"/>
        <v>288</v>
      </c>
      <c r="W34" s="2"/>
      <c r="X34" s="2">
        <v>36</v>
      </c>
      <c r="Y34" s="2">
        <v>73</v>
      </c>
      <c r="Z34" s="2">
        <v>70</v>
      </c>
      <c r="AA34" s="2">
        <v>74</v>
      </c>
      <c r="AB34" s="2">
        <v>35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ht="159.94999999999999" customHeight="1" x14ac:dyDescent="0.25">
      <c r="A35" s="2" t="s">
        <v>44</v>
      </c>
      <c r="B35" s="2" t="s">
        <v>44</v>
      </c>
      <c r="C35" s="2" t="s">
        <v>124</v>
      </c>
      <c r="D35" s="2"/>
      <c r="E35" s="2" t="s">
        <v>130</v>
      </c>
      <c r="F35" s="2" t="s">
        <v>61</v>
      </c>
      <c r="G35" s="6" t="s">
        <v>62</v>
      </c>
      <c r="H35" s="2" t="s">
        <v>64</v>
      </c>
      <c r="I35" s="2" t="s">
        <v>64</v>
      </c>
      <c r="J35" s="6" t="s">
        <v>78</v>
      </c>
      <c r="K35" s="6" t="s">
        <v>70</v>
      </c>
      <c r="L35" s="2" t="s">
        <v>44</v>
      </c>
      <c r="M35" s="2" t="s">
        <v>44</v>
      </c>
      <c r="N35" s="2" t="s">
        <v>44</v>
      </c>
      <c r="O35" s="2" t="s">
        <v>47</v>
      </c>
      <c r="P35" s="2" t="s">
        <v>48</v>
      </c>
      <c r="Q35" s="2" t="s">
        <v>49</v>
      </c>
      <c r="R35" s="2" t="s">
        <v>50</v>
      </c>
      <c r="S35" s="3">
        <v>68</v>
      </c>
      <c r="T35" s="3">
        <v>170</v>
      </c>
      <c r="U35" s="4">
        <f t="shared" si="0"/>
        <v>5</v>
      </c>
      <c r="V35" s="4">
        <f t="shared" si="1"/>
        <v>209</v>
      </c>
      <c r="W35" s="2"/>
      <c r="X35" s="2">
        <v>27</v>
      </c>
      <c r="Y35" s="2">
        <v>53</v>
      </c>
      <c r="Z35" s="2">
        <v>49</v>
      </c>
      <c r="AA35" s="2">
        <v>53</v>
      </c>
      <c r="AB35" s="2">
        <v>27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ht="159.94999999999999" customHeight="1" x14ac:dyDescent="0.25">
      <c r="A36" s="2" t="s">
        <v>44</v>
      </c>
      <c r="B36" s="2" t="s">
        <v>44</v>
      </c>
      <c r="C36" s="2" t="s">
        <v>131</v>
      </c>
      <c r="D36" s="2"/>
      <c r="E36" s="2" t="s">
        <v>132</v>
      </c>
      <c r="F36" s="2" t="s">
        <v>45</v>
      </c>
      <c r="G36" s="6" t="s">
        <v>46</v>
      </c>
      <c r="H36" s="2" t="s">
        <v>64</v>
      </c>
      <c r="I36" s="2" t="s">
        <v>64</v>
      </c>
      <c r="J36" s="6" t="s">
        <v>133</v>
      </c>
      <c r="K36" s="6" t="s">
        <v>70</v>
      </c>
      <c r="L36" s="2" t="s">
        <v>44</v>
      </c>
      <c r="M36" s="2" t="s">
        <v>44</v>
      </c>
      <c r="N36" s="2" t="s">
        <v>44</v>
      </c>
      <c r="O36" s="2" t="s">
        <v>47</v>
      </c>
      <c r="P36" s="2" t="s">
        <v>48</v>
      </c>
      <c r="Q36" s="2" t="s">
        <v>49</v>
      </c>
      <c r="R36" s="2" t="s">
        <v>50</v>
      </c>
      <c r="S36" s="3">
        <v>86</v>
      </c>
      <c r="T36" s="3">
        <v>215</v>
      </c>
      <c r="U36" s="4">
        <f t="shared" si="0"/>
        <v>5</v>
      </c>
      <c r="V36" s="4">
        <f t="shared" si="1"/>
        <v>148</v>
      </c>
      <c r="W36" s="2"/>
      <c r="X36" s="2">
        <v>17</v>
      </c>
      <c r="Y36" s="2">
        <v>34</v>
      </c>
      <c r="Z36" s="2">
        <v>43</v>
      </c>
      <c r="AA36" s="2">
        <v>38</v>
      </c>
      <c r="AB36" s="2">
        <v>16</v>
      </c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ht="159.94999999999999" customHeight="1" x14ac:dyDescent="0.25">
      <c r="A37" s="2" t="s">
        <v>44</v>
      </c>
      <c r="B37" s="2" t="s">
        <v>44</v>
      </c>
      <c r="C37" s="2" t="s">
        <v>131</v>
      </c>
      <c r="D37" s="2"/>
      <c r="E37" s="2" t="s">
        <v>134</v>
      </c>
      <c r="F37" s="2" t="s">
        <v>101</v>
      </c>
      <c r="G37" s="6" t="s">
        <v>102</v>
      </c>
      <c r="H37" s="2" t="s">
        <v>64</v>
      </c>
      <c r="I37" s="2" t="s">
        <v>64</v>
      </c>
      <c r="J37" s="6" t="s">
        <v>135</v>
      </c>
      <c r="K37" s="6" t="s">
        <v>70</v>
      </c>
      <c r="L37" s="2" t="s">
        <v>44</v>
      </c>
      <c r="M37" s="2" t="s">
        <v>44</v>
      </c>
      <c r="N37" s="2" t="s">
        <v>44</v>
      </c>
      <c r="O37" s="2" t="s">
        <v>47</v>
      </c>
      <c r="P37" s="2" t="s">
        <v>48</v>
      </c>
      <c r="Q37" s="2" t="s">
        <v>49</v>
      </c>
      <c r="R37" s="2" t="s">
        <v>50</v>
      </c>
      <c r="S37" s="3">
        <v>86</v>
      </c>
      <c r="T37" s="3">
        <v>215</v>
      </c>
      <c r="U37" s="4">
        <f t="shared" si="0"/>
        <v>5</v>
      </c>
      <c r="V37" s="4">
        <f t="shared" si="1"/>
        <v>136</v>
      </c>
      <c r="W37" s="2"/>
      <c r="X37" s="2">
        <v>21</v>
      </c>
      <c r="Y37" s="2">
        <v>35</v>
      </c>
      <c r="Z37" s="2">
        <v>30</v>
      </c>
      <c r="AA37" s="2">
        <v>33</v>
      </c>
      <c r="AB37" s="2">
        <v>17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ht="159.94999999999999" customHeight="1" x14ac:dyDescent="0.25">
      <c r="A38" s="2" t="s">
        <v>44</v>
      </c>
      <c r="B38" s="2" t="s">
        <v>44</v>
      </c>
      <c r="C38" s="2" t="s">
        <v>131</v>
      </c>
      <c r="D38" s="2"/>
      <c r="E38" s="2" t="s">
        <v>136</v>
      </c>
      <c r="F38" s="2" t="s">
        <v>51</v>
      </c>
      <c r="G38" s="6" t="s">
        <v>52</v>
      </c>
      <c r="H38" s="2" t="s">
        <v>64</v>
      </c>
      <c r="I38" s="2" t="s">
        <v>64</v>
      </c>
      <c r="J38" s="6" t="s">
        <v>137</v>
      </c>
      <c r="K38" s="6" t="s">
        <v>70</v>
      </c>
      <c r="L38" s="2" t="s">
        <v>44</v>
      </c>
      <c r="M38" s="2" t="s">
        <v>44</v>
      </c>
      <c r="N38" s="2" t="s">
        <v>44</v>
      </c>
      <c r="O38" s="2" t="s">
        <v>47</v>
      </c>
      <c r="P38" s="2" t="s">
        <v>48</v>
      </c>
      <c r="Q38" s="2" t="s">
        <v>49</v>
      </c>
      <c r="R38" s="2" t="s">
        <v>50</v>
      </c>
      <c r="S38" s="3">
        <v>86</v>
      </c>
      <c r="T38" s="3">
        <v>215</v>
      </c>
      <c r="U38" s="4">
        <f t="shared" si="0"/>
        <v>5</v>
      </c>
      <c r="V38" s="4">
        <f t="shared" si="1"/>
        <v>71</v>
      </c>
      <c r="W38" s="2"/>
      <c r="X38" s="2">
        <v>12</v>
      </c>
      <c r="Y38" s="2">
        <v>21</v>
      </c>
      <c r="Z38" s="2">
        <v>13</v>
      </c>
      <c r="AA38" s="2">
        <v>16</v>
      </c>
      <c r="AB38" s="2">
        <v>9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ht="100.15" customHeight="1" x14ac:dyDescent="0.25">
      <c r="A39" s="2" t="s">
        <v>44</v>
      </c>
      <c r="B39" s="2" t="s">
        <v>44</v>
      </c>
      <c r="C39" s="2" t="s">
        <v>131</v>
      </c>
      <c r="D39" s="2"/>
      <c r="E39" s="2" t="s">
        <v>138</v>
      </c>
      <c r="F39" s="2" t="s">
        <v>53</v>
      </c>
      <c r="G39" s="6" t="s">
        <v>54</v>
      </c>
      <c r="H39" s="2" t="s">
        <v>64</v>
      </c>
      <c r="I39" s="2" t="s">
        <v>64</v>
      </c>
      <c r="J39" s="6" t="s">
        <v>139</v>
      </c>
      <c r="K39" s="6" t="s">
        <v>70</v>
      </c>
      <c r="L39" s="2" t="s">
        <v>44</v>
      </c>
      <c r="M39" s="2" t="s">
        <v>44</v>
      </c>
      <c r="N39" s="2" t="s">
        <v>44</v>
      </c>
      <c r="O39" s="2" t="s">
        <v>47</v>
      </c>
      <c r="P39" s="2" t="s">
        <v>48</v>
      </c>
      <c r="Q39" s="2" t="s">
        <v>49</v>
      </c>
      <c r="R39" s="2" t="s">
        <v>50</v>
      </c>
      <c r="S39" s="3">
        <v>86</v>
      </c>
      <c r="T39" s="3">
        <v>215</v>
      </c>
      <c r="U39" s="4">
        <f t="shared" si="0"/>
        <v>5</v>
      </c>
      <c r="V39" s="4">
        <f t="shared" si="1"/>
        <v>203</v>
      </c>
      <c r="W39" s="2"/>
      <c r="X39" s="2">
        <v>32</v>
      </c>
      <c r="Y39" s="2">
        <v>56</v>
      </c>
      <c r="Z39" s="2">
        <v>46</v>
      </c>
      <c r="AA39" s="2">
        <v>47</v>
      </c>
      <c r="AB39" s="2">
        <v>22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ht="159.94999999999999" customHeight="1" x14ac:dyDescent="0.25">
      <c r="A40" s="2" t="s">
        <v>44</v>
      </c>
      <c r="B40" s="2" t="s">
        <v>44</v>
      </c>
      <c r="C40" s="2" t="s">
        <v>131</v>
      </c>
      <c r="D40" s="2"/>
      <c r="E40" s="2" t="s">
        <v>140</v>
      </c>
      <c r="F40" s="2" t="s">
        <v>57</v>
      </c>
      <c r="G40" s="6" t="s">
        <v>58</v>
      </c>
      <c r="H40" s="2" t="s">
        <v>64</v>
      </c>
      <c r="I40" s="2" t="s">
        <v>64</v>
      </c>
      <c r="J40" s="6" t="s">
        <v>141</v>
      </c>
      <c r="K40" s="6" t="s">
        <v>70</v>
      </c>
      <c r="L40" s="2" t="s">
        <v>44</v>
      </c>
      <c r="M40" s="2" t="s">
        <v>44</v>
      </c>
      <c r="N40" s="2" t="s">
        <v>44</v>
      </c>
      <c r="O40" s="2" t="s">
        <v>47</v>
      </c>
      <c r="P40" s="2" t="s">
        <v>48</v>
      </c>
      <c r="Q40" s="2" t="s">
        <v>49</v>
      </c>
      <c r="R40" s="2" t="s">
        <v>50</v>
      </c>
      <c r="S40" s="3">
        <v>86</v>
      </c>
      <c r="T40" s="3">
        <v>215</v>
      </c>
      <c r="U40" s="4">
        <f t="shared" si="0"/>
        <v>5</v>
      </c>
      <c r="V40" s="4">
        <f t="shared" si="1"/>
        <v>111</v>
      </c>
      <c r="W40" s="2"/>
      <c r="X40" s="2">
        <v>15</v>
      </c>
      <c r="Y40" s="2">
        <v>30</v>
      </c>
      <c r="Z40" s="2">
        <v>25</v>
      </c>
      <c r="AA40" s="2">
        <v>30</v>
      </c>
      <c r="AB40" s="2">
        <v>11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ht="159.94999999999999" customHeight="1" x14ac:dyDescent="0.25">
      <c r="A41" s="2" t="s">
        <v>44</v>
      </c>
      <c r="B41" s="2" t="s">
        <v>44</v>
      </c>
      <c r="C41" s="2" t="s">
        <v>86</v>
      </c>
      <c r="D41" s="2"/>
      <c r="E41" s="2" t="s">
        <v>142</v>
      </c>
      <c r="F41" s="2" t="s">
        <v>72</v>
      </c>
      <c r="G41" s="6" t="s">
        <v>73</v>
      </c>
      <c r="H41" s="2" t="s">
        <v>64</v>
      </c>
      <c r="I41" s="2" t="s">
        <v>64</v>
      </c>
      <c r="J41" s="6" t="s">
        <v>74</v>
      </c>
      <c r="K41" s="6" t="s">
        <v>70</v>
      </c>
      <c r="L41" s="2" t="s">
        <v>44</v>
      </c>
      <c r="M41" s="2" t="s">
        <v>44</v>
      </c>
      <c r="N41" s="2" t="s">
        <v>44</v>
      </c>
      <c r="O41" s="2" t="s">
        <v>47</v>
      </c>
      <c r="P41" s="2" t="s">
        <v>48</v>
      </c>
      <c r="Q41" s="2" t="s">
        <v>49</v>
      </c>
      <c r="R41" s="2" t="s">
        <v>50</v>
      </c>
      <c r="S41" s="3">
        <v>68</v>
      </c>
      <c r="T41" s="3">
        <v>170</v>
      </c>
      <c r="U41" s="4">
        <f t="shared" ref="U41:U78" si="2">COUNT(W41:AR41)</f>
        <v>4</v>
      </c>
      <c r="V41" s="4">
        <f t="shared" ref="V41:V78" si="3">SUM(W41:AR41)</f>
        <v>46</v>
      </c>
      <c r="W41" s="2"/>
      <c r="X41" s="2">
        <v>5</v>
      </c>
      <c r="Y41" s="2">
        <v>17</v>
      </c>
      <c r="Z41" s="2">
        <v>11</v>
      </c>
      <c r="AA41" s="2">
        <v>13</v>
      </c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ht="153.94999999999999" customHeight="1" x14ac:dyDescent="0.25">
      <c r="A42" s="2" t="s">
        <v>55</v>
      </c>
      <c r="B42" s="2" t="s">
        <v>63</v>
      </c>
      <c r="C42" s="2" t="s">
        <v>86</v>
      </c>
      <c r="D42" s="2"/>
      <c r="E42" s="2" t="s">
        <v>143</v>
      </c>
      <c r="F42" s="2" t="s">
        <v>59</v>
      </c>
      <c r="G42" s="6" t="s">
        <v>60</v>
      </c>
      <c r="H42" s="2" t="s">
        <v>64</v>
      </c>
      <c r="I42" s="2" t="s">
        <v>64</v>
      </c>
      <c r="J42" s="6" t="s">
        <v>76</v>
      </c>
      <c r="K42" s="6" t="s">
        <v>70</v>
      </c>
      <c r="L42" s="2" t="s">
        <v>44</v>
      </c>
      <c r="M42" s="2" t="s">
        <v>44</v>
      </c>
      <c r="N42" s="2" t="s">
        <v>44</v>
      </c>
      <c r="O42" s="2" t="s">
        <v>47</v>
      </c>
      <c r="P42" s="2" t="s">
        <v>48</v>
      </c>
      <c r="Q42" s="2" t="s">
        <v>49</v>
      </c>
      <c r="R42" s="2" t="s">
        <v>50</v>
      </c>
      <c r="S42" s="3">
        <v>68</v>
      </c>
      <c r="T42" s="3">
        <v>170</v>
      </c>
      <c r="U42" s="4">
        <f t="shared" si="2"/>
        <v>4</v>
      </c>
      <c r="V42" s="4">
        <f t="shared" si="3"/>
        <v>25</v>
      </c>
      <c r="W42" s="2"/>
      <c r="X42" s="2">
        <v>2</v>
      </c>
      <c r="Y42" s="2">
        <v>14</v>
      </c>
      <c r="Z42" s="2">
        <v>6</v>
      </c>
      <c r="AA42" s="2">
        <v>3</v>
      </c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ht="159.94999999999999" customHeight="1" x14ac:dyDescent="0.25">
      <c r="A43" s="2" t="s">
        <v>44</v>
      </c>
      <c r="B43" s="2" t="s">
        <v>44</v>
      </c>
      <c r="C43" s="2" t="s">
        <v>144</v>
      </c>
      <c r="D43" s="2"/>
      <c r="E43" s="2" t="s">
        <v>145</v>
      </c>
      <c r="F43" s="2" t="s">
        <v>146</v>
      </c>
      <c r="G43" s="6" t="s">
        <v>147</v>
      </c>
      <c r="H43" s="2" t="s">
        <v>148</v>
      </c>
      <c r="I43" s="2" t="s">
        <v>148</v>
      </c>
      <c r="J43" s="6" t="s">
        <v>149</v>
      </c>
      <c r="K43" s="6" t="s">
        <v>150</v>
      </c>
      <c r="L43" s="2" t="s">
        <v>44</v>
      </c>
      <c r="M43" s="2" t="s">
        <v>44</v>
      </c>
      <c r="N43" s="2" t="s">
        <v>44</v>
      </c>
      <c r="O43" s="2" t="s">
        <v>47</v>
      </c>
      <c r="P43" s="2" t="s">
        <v>48</v>
      </c>
      <c r="Q43" s="2" t="s">
        <v>49</v>
      </c>
      <c r="R43" s="2" t="s">
        <v>151</v>
      </c>
      <c r="S43" s="3">
        <v>37</v>
      </c>
      <c r="T43" s="3">
        <v>89</v>
      </c>
      <c r="U43" s="4">
        <f t="shared" si="2"/>
        <v>5</v>
      </c>
      <c r="V43" s="4">
        <f t="shared" si="3"/>
        <v>2288</v>
      </c>
      <c r="W43" s="2"/>
      <c r="X43" s="2">
        <v>286</v>
      </c>
      <c r="Y43" s="2">
        <v>572</v>
      </c>
      <c r="Z43" s="2">
        <v>572</v>
      </c>
      <c r="AA43" s="2">
        <v>572</v>
      </c>
      <c r="AB43" s="2">
        <v>286</v>
      </c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ht="159.94999999999999" customHeight="1" x14ac:dyDescent="0.25">
      <c r="A44" s="2" t="s">
        <v>44</v>
      </c>
      <c r="B44" s="2" t="s">
        <v>44</v>
      </c>
      <c r="C44" s="2" t="s">
        <v>144</v>
      </c>
      <c r="D44" s="2"/>
      <c r="E44" s="2" t="s">
        <v>152</v>
      </c>
      <c r="F44" s="2" t="s">
        <v>72</v>
      </c>
      <c r="G44" s="6" t="s">
        <v>153</v>
      </c>
      <c r="H44" s="2" t="s">
        <v>148</v>
      </c>
      <c r="I44" s="2" t="s">
        <v>148</v>
      </c>
      <c r="J44" s="6" t="s">
        <v>154</v>
      </c>
      <c r="K44" s="6" t="s">
        <v>150</v>
      </c>
      <c r="L44" s="2" t="s">
        <v>44</v>
      </c>
      <c r="M44" s="2" t="s">
        <v>44</v>
      </c>
      <c r="N44" s="2" t="s">
        <v>44</v>
      </c>
      <c r="O44" s="2" t="s">
        <v>47</v>
      </c>
      <c r="P44" s="2" t="s">
        <v>48</v>
      </c>
      <c r="Q44" s="2" t="s">
        <v>49</v>
      </c>
      <c r="R44" s="2" t="s">
        <v>151</v>
      </c>
      <c r="S44" s="3">
        <v>37</v>
      </c>
      <c r="T44" s="3">
        <v>89</v>
      </c>
      <c r="U44" s="4">
        <f t="shared" si="2"/>
        <v>5</v>
      </c>
      <c r="V44" s="4">
        <f t="shared" si="3"/>
        <v>568</v>
      </c>
      <c r="W44" s="2"/>
      <c r="X44" s="2">
        <v>71</v>
      </c>
      <c r="Y44" s="2">
        <v>142</v>
      </c>
      <c r="Z44" s="2">
        <v>142</v>
      </c>
      <c r="AA44" s="2">
        <v>142</v>
      </c>
      <c r="AB44" s="2">
        <v>71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ht="159.94999999999999" customHeight="1" x14ac:dyDescent="0.25">
      <c r="A45" s="2" t="s">
        <v>44</v>
      </c>
      <c r="B45" s="2" t="s">
        <v>44</v>
      </c>
      <c r="C45" s="2" t="s">
        <v>144</v>
      </c>
      <c r="D45" s="2"/>
      <c r="E45" s="2" t="s">
        <v>155</v>
      </c>
      <c r="F45" s="2" t="s">
        <v>59</v>
      </c>
      <c r="G45" s="6" t="s">
        <v>156</v>
      </c>
      <c r="H45" s="2" t="s">
        <v>148</v>
      </c>
      <c r="I45" s="2" t="s">
        <v>148</v>
      </c>
      <c r="J45" s="6" t="s">
        <v>157</v>
      </c>
      <c r="K45" s="6" t="s">
        <v>150</v>
      </c>
      <c r="L45" s="2" t="s">
        <v>44</v>
      </c>
      <c r="M45" s="2" t="s">
        <v>44</v>
      </c>
      <c r="N45" s="2" t="s">
        <v>44</v>
      </c>
      <c r="O45" s="2" t="s">
        <v>47</v>
      </c>
      <c r="P45" s="2" t="s">
        <v>48</v>
      </c>
      <c r="Q45" s="2" t="s">
        <v>49</v>
      </c>
      <c r="R45" s="2" t="s">
        <v>151</v>
      </c>
      <c r="S45" s="3">
        <v>37</v>
      </c>
      <c r="T45" s="3">
        <v>89</v>
      </c>
      <c r="U45" s="4">
        <f t="shared" si="2"/>
        <v>5</v>
      </c>
      <c r="V45" s="4">
        <f t="shared" si="3"/>
        <v>1424</v>
      </c>
      <c r="W45" s="2"/>
      <c r="X45" s="2">
        <v>178</v>
      </c>
      <c r="Y45" s="2">
        <v>356</v>
      </c>
      <c r="Z45" s="2">
        <v>356</v>
      </c>
      <c r="AA45" s="2">
        <v>356</v>
      </c>
      <c r="AB45" s="2">
        <v>178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ht="159.94999999999999" customHeight="1" x14ac:dyDescent="0.25">
      <c r="A46" s="2" t="s">
        <v>44</v>
      </c>
      <c r="B46" s="2" t="s">
        <v>44</v>
      </c>
      <c r="C46" s="2" t="s">
        <v>144</v>
      </c>
      <c r="D46" s="2"/>
      <c r="E46" s="2" t="s">
        <v>158</v>
      </c>
      <c r="F46" s="2" t="s">
        <v>57</v>
      </c>
      <c r="G46" s="6" t="s">
        <v>159</v>
      </c>
      <c r="H46" s="2" t="s">
        <v>148</v>
      </c>
      <c r="I46" s="2" t="s">
        <v>148</v>
      </c>
      <c r="J46" s="6" t="s">
        <v>160</v>
      </c>
      <c r="K46" s="6" t="s">
        <v>150</v>
      </c>
      <c r="L46" s="2" t="s">
        <v>44</v>
      </c>
      <c r="M46" s="2" t="s">
        <v>44</v>
      </c>
      <c r="N46" s="2" t="s">
        <v>44</v>
      </c>
      <c r="O46" s="2" t="s">
        <v>47</v>
      </c>
      <c r="P46" s="2" t="s">
        <v>48</v>
      </c>
      <c r="Q46" s="2" t="s">
        <v>49</v>
      </c>
      <c r="R46" s="2" t="s">
        <v>151</v>
      </c>
      <c r="S46" s="3">
        <v>37</v>
      </c>
      <c r="T46" s="3">
        <v>89</v>
      </c>
      <c r="U46" s="4">
        <f t="shared" si="2"/>
        <v>5</v>
      </c>
      <c r="V46" s="4">
        <f t="shared" si="3"/>
        <v>1424</v>
      </c>
      <c r="W46" s="2"/>
      <c r="X46" s="2">
        <v>178</v>
      </c>
      <c r="Y46" s="2">
        <v>356</v>
      </c>
      <c r="Z46" s="2">
        <v>356</v>
      </c>
      <c r="AA46" s="2">
        <v>356</v>
      </c>
      <c r="AB46" s="2">
        <v>178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ht="39.950000000000003" customHeight="1" x14ac:dyDescent="0.25">
      <c r="A47" s="2" t="s">
        <v>44</v>
      </c>
      <c r="B47" s="2" t="s">
        <v>44</v>
      </c>
      <c r="C47" s="7" t="s">
        <v>161</v>
      </c>
      <c r="D47" s="8"/>
      <c r="E47" s="2" t="s">
        <v>162</v>
      </c>
      <c r="F47" s="2" t="s">
        <v>146</v>
      </c>
      <c r="G47" s="6" t="s">
        <v>147</v>
      </c>
      <c r="H47" s="2" t="s">
        <v>148</v>
      </c>
      <c r="I47" s="2" t="s">
        <v>148</v>
      </c>
      <c r="J47" s="6" t="s">
        <v>149</v>
      </c>
      <c r="K47" s="6" t="s">
        <v>150</v>
      </c>
      <c r="L47" s="2" t="s">
        <v>44</v>
      </c>
      <c r="M47" s="2" t="s">
        <v>44</v>
      </c>
      <c r="N47" s="2" t="s">
        <v>44</v>
      </c>
      <c r="O47" s="2" t="s">
        <v>47</v>
      </c>
      <c r="P47" s="2" t="s">
        <v>48</v>
      </c>
      <c r="Q47" s="2" t="s">
        <v>49</v>
      </c>
      <c r="R47" s="2" t="s">
        <v>151</v>
      </c>
      <c r="S47" s="3">
        <v>37</v>
      </c>
      <c r="T47" s="3">
        <v>89</v>
      </c>
      <c r="U47" s="4">
        <f t="shared" si="2"/>
        <v>5</v>
      </c>
      <c r="V47" s="4">
        <f t="shared" si="3"/>
        <v>2288</v>
      </c>
      <c r="W47" s="2"/>
      <c r="X47" s="2">
        <v>286</v>
      </c>
      <c r="Y47" s="2">
        <v>572</v>
      </c>
      <c r="Z47" s="2">
        <v>572</v>
      </c>
      <c r="AA47" s="2">
        <v>572</v>
      </c>
      <c r="AB47" s="2">
        <v>286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ht="39.950000000000003" customHeight="1" x14ac:dyDescent="0.25">
      <c r="A48" s="2" t="s">
        <v>44</v>
      </c>
      <c r="B48" s="2" t="s">
        <v>44</v>
      </c>
      <c r="C48" s="7" t="s">
        <v>161</v>
      </c>
      <c r="D48" s="9"/>
      <c r="E48" s="2" t="s">
        <v>163</v>
      </c>
      <c r="F48" s="2" t="s">
        <v>72</v>
      </c>
      <c r="G48" s="6" t="s">
        <v>153</v>
      </c>
      <c r="H48" s="2" t="s">
        <v>148</v>
      </c>
      <c r="I48" s="2" t="s">
        <v>148</v>
      </c>
      <c r="J48" s="6" t="s">
        <v>154</v>
      </c>
      <c r="K48" s="6" t="s">
        <v>150</v>
      </c>
      <c r="L48" s="2" t="s">
        <v>44</v>
      </c>
      <c r="M48" s="2" t="s">
        <v>44</v>
      </c>
      <c r="N48" s="2" t="s">
        <v>44</v>
      </c>
      <c r="O48" s="2" t="s">
        <v>47</v>
      </c>
      <c r="P48" s="2" t="s">
        <v>48</v>
      </c>
      <c r="Q48" s="2" t="s">
        <v>49</v>
      </c>
      <c r="R48" s="2" t="s">
        <v>151</v>
      </c>
      <c r="S48" s="3">
        <v>37</v>
      </c>
      <c r="T48" s="3">
        <v>89</v>
      </c>
      <c r="U48" s="4">
        <f t="shared" si="2"/>
        <v>5</v>
      </c>
      <c r="V48" s="4">
        <f t="shared" si="3"/>
        <v>568</v>
      </c>
      <c r="W48" s="2"/>
      <c r="X48" s="2">
        <v>71</v>
      </c>
      <c r="Y48" s="2">
        <v>142</v>
      </c>
      <c r="Z48" s="2">
        <v>142</v>
      </c>
      <c r="AA48" s="2">
        <v>142</v>
      </c>
      <c r="AB48" s="2">
        <v>71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ht="39.950000000000003" customHeight="1" x14ac:dyDescent="0.25">
      <c r="A49" s="2" t="s">
        <v>44</v>
      </c>
      <c r="B49" s="2" t="s">
        <v>44</v>
      </c>
      <c r="C49" s="7" t="s">
        <v>161</v>
      </c>
      <c r="D49" s="9"/>
      <c r="E49" s="2" t="s">
        <v>164</v>
      </c>
      <c r="F49" s="2" t="s">
        <v>59</v>
      </c>
      <c r="G49" s="6" t="s">
        <v>156</v>
      </c>
      <c r="H49" s="2" t="s">
        <v>148</v>
      </c>
      <c r="I49" s="2" t="s">
        <v>148</v>
      </c>
      <c r="J49" s="6" t="s">
        <v>157</v>
      </c>
      <c r="K49" s="6" t="s">
        <v>150</v>
      </c>
      <c r="L49" s="2" t="s">
        <v>44</v>
      </c>
      <c r="M49" s="2" t="s">
        <v>44</v>
      </c>
      <c r="N49" s="2" t="s">
        <v>44</v>
      </c>
      <c r="O49" s="2" t="s">
        <v>47</v>
      </c>
      <c r="P49" s="2" t="s">
        <v>48</v>
      </c>
      <c r="Q49" s="2" t="s">
        <v>49</v>
      </c>
      <c r="R49" s="2" t="s">
        <v>151</v>
      </c>
      <c r="S49" s="3">
        <v>37</v>
      </c>
      <c r="T49" s="3">
        <v>89</v>
      </c>
      <c r="U49" s="4">
        <f t="shared" si="2"/>
        <v>5</v>
      </c>
      <c r="V49" s="4">
        <f t="shared" si="3"/>
        <v>1424</v>
      </c>
      <c r="W49" s="2"/>
      <c r="X49" s="2">
        <v>178</v>
      </c>
      <c r="Y49" s="2">
        <v>356</v>
      </c>
      <c r="Z49" s="2">
        <v>356</v>
      </c>
      <c r="AA49" s="2">
        <v>356</v>
      </c>
      <c r="AB49" s="2">
        <v>178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ht="39.950000000000003" customHeight="1" x14ac:dyDescent="0.25">
      <c r="A50" s="2" t="s">
        <v>44</v>
      </c>
      <c r="B50" s="2" t="s">
        <v>44</v>
      </c>
      <c r="C50" s="7" t="s">
        <v>161</v>
      </c>
      <c r="D50" s="10"/>
      <c r="E50" s="2" t="s">
        <v>165</v>
      </c>
      <c r="F50" s="2" t="s">
        <v>57</v>
      </c>
      <c r="G50" s="6" t="s">
        <v>159</v>
      </c>
      <c r="H50" s="2" t="s">
        <v>148</v>
      </c>
      <c r="I50" s="2" t="s">
        <v>148</v>
      </c>
      <c r="J50" s="6" t="s">
        <v>160</v>
      </c>
      <c r="K50" s="6" t="s">
        <v>150</v>
      </c>
      <c r="L50" s="2" t="s">
        <v>44</v>
      </c>
      <c r="M50" s="2" t="s">
        <v>44</v>
      </c>
      <c r="N50" s="2" t="s">
        <v>44</v>
      </c>
      <c r="O50" s="2" t="s">
        <v>47</v>
      </c>
      <c r="P50" s="2" t="s">
        <v>48</v>
      </c>
      <c r="Q50" s="2" t="s">
        <v>49</v>
      </c>
      <c r="R50" s="2" t="s">
        <v>151</v>
      </c>
      <c r="S50" s="3">
        <v>37</v>
      </c>
      <c r="T50" s="3">
        <v>89</v>
      </c>
      <c r="U50" s="4">
        <f t="shared" si="2"/>
        <v>5</v>
      </c>
      <c r="V50" s="4">
        <f t="shared" si="3"/>
        <v>1424</v>
      </c>
      <c r="W50" s="2"/>
      <c r="X50" s="2">
        <v>178</v>
      </c>
      <c r="Y50" s="2">
        <v>356</v>
      </c>
      <c r="Z50" s="2">
        <v>356</v>
      </c>
      <c r="AA50" s="2">
        <v>356</v>
      </c>
      <c r="AB50" s="2">
        <v>178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ht="159.94999999999999" customHeight="1" x14ac:dyDescent="0.25">
      <c r="A51" s="2" t="s">
        <v>44</v>
      </c>
      <c r="B51" s="2" t="s">
        <v>44</v>
      </c>
      <c r="C51" s="2" t="s">
        <v>166</v>
      </c>
      <c r="D51" s="2"/>
      <c r="E51" s="2" t="s">
        <v>167</v>
      </c>
      <c r="F51" s="2" t="s">
        <v>146</v>
      </c>
      <c r="G51" s="6" t="s">
        <v>147</v>
      </c>
      <c r="H51" s="2" t="s">
        <v>148</v>
      </c>
      <c r="I51" s="2" t="s">
        <v>148</v>
      </c>
      <c r="J51" s="6" t="s">
        <v>149</v>
      </c>
      <c r="K51" s="6" t="s">
        <v>150</v>
      </c>
      <c r="L51" s="2" t="s">
        <v>44</v>
      </c>
      <c r="M51" s="2" t="s">
        <v>44</v>
      </c>
      <c r="N51" s="2" t="s">
        <v>44</v>
      </c>
      <c r="O51" s="2" t="s">
        <v>47</v>
      </c>
      <c r="P51" s="2" t="s">
        <v>48</v>
      </c>
      <c r="Q51" s="2" t="s">
        <v>49</v>
      </c>
      <c r="R51" s="2" t="s">
        <v>151</v>
      </c>
      <c r="S51" s="3">
        <v>37</v>
      </c>
      <c r="T51" s="3">
        <v>89</v>
      </c>
      <c r="U51" s="4">
        <f t="shared" si="2"/>
        <v>5</v>
      </c>
      <c r="V51" s="4">
        <f t="shared" si="3"/>
        <v>2288</v>
      </c>
      <c r="W51" s="2"/>
      <c r="X51" s="2">
        <v>286</v>
      </c>
      <c r="Y51" s="2">
        <v>572</v>
      </c>
      <c r="Z51" s="2">
        <v>572</v>
      </c>
      <c r="AA51" s="2">
        <v>572</v>
      </c>
      <c r="AB51" s="2">
        <v>286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spans="1:44" ht="159.94999999999999" customHeight="1" x14ac:dyDescent="0.25">
      <c r="A52" s="2" t="s">
        <v>44</v>
      </c>
      <c r="B52" s="2" t="s">
        <v>44</v>
      </c>
      <c r="C52" s="2" t="s">
        <v>166</v>
      </c>
      <c r="D52" s="2"/>
      <c r="E52" s="2" t="s">
        <v>168</v>
      </c>
      <c r="F52" s="2" t="s">
        <v>72</v>
      </c>
      <c r="G52" s="6" t="s">
        <v>153</v>
      </c>
      <c r="H52" s="2" t="s">
        <v>148</v>
      </c>
      <c r="I52" s="2" t="s">
        <v>148</v>
      </c>
      <c r="J52" s="6" t="s">
        <v>154</v>
      </c>
      <c r="K52" s="6" t="s">
        <v>150</v>
      </c>
      <c r="L52" s="2" t="s">
        <v>44</v>
      </c>
      <c r="M52" s="2" t="s">
        <v>44</v>
      </c>
      <c r="N52" s="2" t="s">
        <v>44</v>
      </c>
      <c r="O52" s="2" t="s">
        <v>47</v>
      </c>
      <c r="P52" s="2" t="s">
        <v>48</v>
      </c>
      <c r="Q52" s="2" t="s">
        <v>49</v>
      </c>
      <c r="R52" s="2" t="s">
        <v>151</v>
      </c>
      <c r="S52" s="3">
        <v>37</v>
      </c>
      <c r="T52" s="3">
        <v>89</v>
      </c>
      <c r="U52" s="4">
        <f t="shared" si="2"/>
        <v>5</v>
      </c>
      <c r="V52" s="4">
        <f t="shared" si="3"/>
        <v>568</v>
      </c>
      <c r="W52" s="2"/>
      <c r="X52" s="2">
        <v>71</v>
      </c>
      <c r="Y52" s="2">
        <v>142</v>
      </c>
      <c r="Z52" s="2">
        <v>142</v>
      </c>
      <c r="AA52" s="2">
        <v>142</v>
      </c>
      <c r="AB52" s="2">
        <v>71</v>
      </c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spans="1:44" ht="159.94999999999999" customHeight="1" x14ac:dyDescent="0.25">
      <c r="A53" s="2" t="s">
        <v>44</v>
      </c>
      <c r="B53" s="2" t="s">
        <v>44</v>
      </c>
      <c r="C53" s="2" t="s">
        <v>166</v>
      </c>
      <c r="D53" s="2"/>
      <c r="E53" s="2" t="s">
        <v>169</v>
      </c>
      <c r="F53" s="2" t="s">
        <v>59</v>
      </c>
      <c r="G53" s="6" t="s">
        <v>156</v>
      </c>
      <c r="H53" s="2" t="s">
        <v>148</v>
      </c>
      <c r="I53" s="2" t="s">
        <v>148</v>
      </c>
      <c r="J53" s="6" t="s">
        <v>157</v>
      </c>
      <c r="K53" s="6" t="s">
        <v>150</v>
      </c>
      <c r="L53" s="2" t="s">
        <v>44</v>
      </c>
      <c r="M53" s="2" t="s">
        <v>44</v>
      </c>
      <c r="N53" s="2" t="s">
        <v>44</v>
      </c>
      <c r="O53" s="2" t="s">
        <v>47</v>
      </c>
      <c r="P53" s="2" t="s">
        <v>48</v>
      </c>
      <c r="Q53" s="2" t="s">
        <v>49</v>
      </c>
      <c r="R53" s="2" t="s">
        <v>151</v>
      </c>
      <c r="S53" s="3">
        <v>37</v>
      </c>
      <c r="T53" s="3">
        <v>89</v>
      </c>
      <c r="U53" s="4">
        <f t="shared" si="2"/>
        <v>5</v>
      </c>
      <c r="V53" s="4">
        <f t="shared" si="3"/>
        <v>1424</v>
      </c>
      <c r="W53" s="2"/>
      <c r="X53" s="2">
        <v>178</v>
      </c>
      <c r="Y53" s="2">
        <v>356</v>
      </c>
      <c r="Z53" s="2">
        <v>356</v>
      </c>
      <c r="AA53" s="2">
        <v>356</v>
      </c>
      <c r="AB53" s="2">
        <v>178</v>
      </c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spans="1:44" ht="159.94999999999999" customHeight="1" x14ac:dyDescent="0.25">
      <c r="A54" s="2" t="s">
        <v>44</v>
      </c>
      <c r="B54" s="2" t="s">
        <v>44</v>
      </c>
      <c r="C54" s="2" t="s">
        <v>166</v>
      </c>
      <c r="D54" s="2"/>
      <c r="E54" s="2" t="s">
        <v>170</v>
      </c>
      <c r="F54" s="2" t="s">
        <v>57</v>
      </c>
      <c r="G54" s="6" t="s">
        <v>159</v>
      </c>
      <c r="H54" s="2" t="s">
        <v>148</v>
      </c>
      <c r="I54" s="2" t="s">
        <v>148</v>
      </c>
      <c r="J54" s="6" t="s">
        <v>160</v>
      </c>
      <c r="K54" s="6" t="s">
        <v>150</v>
      </c>
      <c r="L54" s="2" t="s">
        <v>44</v>
      </c>
      <c r="M54" s="2" t="s">
        <v>44</v>
      </c>
      <c r="N54" s="2" t="s">
        <v>44</v>
      </c>
      <c r="O54" s="2" t="s">
        <v>47</v>
      </c>
      <c r="P54" s="2" t="s">
        <v>48</v>
      </c>
      <c r="Q54" s="2" t="s">
        <v>49</v>
      </c>
      <c r="R54" s="2" t="s">
        <v>151</v>
      </c>
      <c r="S54" s="3">
        <v>37</v>
      </c>
      <c r="T54" s="3">
        <v>89</v>
      </c>
      <c r="U54" s="4">
        <f t="shared" si="2"/>
        <v>5</v>
      </c>
      <c r="V54" s="4">
        <f t="shared" si="3"/>
        <v>1424</v>
      </c>
      <c r="W54" s="2"/>
      <c r="X54" s="2">
        <v>178</v>
      </c>
      <c r="Y54" s="2">
        <v>356</v>
      </c>
      <c r="Z54" s="2">
        <v>356</v>
      </c>
      <c r="AA54" s="2">
        <v>356</v>
      </c>
      <c r="AB54" s="2">
        <v>178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ht="159.94999999999999" customHeight="1" x14ac:dyDescent="0.25">
      <c r="A55" s="2" t="s">
        <v>44</v>
      </c>
      <c r="B55" s="2" t="s">
        <v>44</v>
      </c>
      <c r="C55" s="2" t="s">
        <v>171</v>
      </c>
      <c r="D55" s="2"/>
      <c r="E55" s="2" t="s">
        <v>172</v>
      </c>
      <c r="F55" s="2" t="s">
        <v>146</v>
      </c>
      <c r="G55" s="6" t="s">
        <v>147</v>
      </c>
      <c r="H55" s="2" t="s">
        <v>148</v>
      </c>
      <c r="I55" s="2" t="s">
        <v>148</v>
      </c>
      <c r="J55" s="6" t="s">
        <v>149</v>
      </c>
      <c r="K55" s="6" t="s">
        <v>150</v>
      </c>
      <c r="L55" s="2" t="s">
        <v>44</v>
      </c>
      <c r="M55" s="2" t="s">
        <v>44</v>
      </c>
      <c r="N55" s="2" t="s">
        <v>44</v>
      </c>
      <c r="O55" s="2" t="s">
        <v>47</v>
      </c>
      <c r="P55" s="2" t="s">
        <v>48</v>
      </c>
      <c r="Q55" s="2" t="s">
        <v>49</v>
      </c>
      <c r="R55" s="2" t="s">
        <v>151</v>
      </c>
      <c r="S55" s="3">
        <v>37</v>
      </c>
      <c r="T55" s="3">
        <v>89</v>
      </c>
      <c r="U55" s="4">
        <f t="shared" si="2"/>
        <v>5</v>
      </c>
      <c r="V55" s="4">
        <f t="shared" si="3"/>
        <v>2288</v>
      </c>
      <c r="W55" s="2"/>
      <c r="X55" s="2">
        <v>286</v>
      </c>
      <c r="Y55" s="2">
        <v>572</v>
      </c>
      <c r="Z55" s="2">
        <v>572</v>
      </c>
      <c r="AA55" s="2">
        <v>572</v>
      </c>
      <c r="AB55" s="2">
        <v>286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ht="159.94999999999999" customHeight="1" x14ac:dyDescent="0.25">
      <c r="A56" s="2" t="s">
        <v>44</v>
      </c>
      <c r="B56" s="2" t="s">
        <v>44</v>
      </c>
      <c r="C56" s="2" t="s">
        <v>171</v>
      </c>
      <c r="D56" s="2"/>
      <c r="E56" s="2" t="s">
        <v>173</v>
      </c>
      <c r="F56" s="2" t="s">
        <v>72</v>
      </c>
      <c r="G56" s="6" t="s">
        <v>153</v>
      </c>
      <c r="H56" s="2" t="s">
        <v>148</v>
      </c>
      <c r="I56" s="2" t="s">
        <v>148</v>
      </c>
      <c r="J56" s="6" t="s">
        <v>154</v>
      </c>
      <c r="K56" s="6" t="s">
        <v>150</v>
      </c>
      <c r="L56" s="2" t="s">
        <v>44</v>
      </c>
      <c r="M56" s="2" t="s">
        <v>44</v>
      </c>
      <c r="N56" s="2" t="s">
        <v>44</v>
      </c>
      <c r="O56" s="2" t="s">
        <v>47</v>
      </c>
      <c r="P56" s="2" t="s">
        <v>48</v>
      </c>
      <c r="Q56" s="2" t="s">
        <v>49</v>
      </c>
      <c r="R56" s="2" t="s">
        <v>151</v>
      </c>
      <c r="S56" s="3">
        <v>37</v>
      </c>
      <c r="T56" s="3">
        <v>89</v>
      </c>
      <c r="U56" s="4">
        <f t="shared" si="2"/>
        <v>5</v>
      </c>
      <c r="V56" s="4">
        <f t="shared" si="3"/>
        <v>568</v>
      </c>
      <c r="W56" s="2"/>
      <c r="X56" s="2">
        <v>71</v>
      </c>
      <c r="Y56" s="2">
        <v>142</v>
      </c>
      <c r="Z56" s="2">
        <v>142</v>
      </c>
      <c r="AA56" s="2">
        <v>142</v>
      </c>
      <c r="AB56" s="2">
        <v>71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ht="159.94999999999999" customHeight="1" x14ac:dyDescent="0.25">
      <c r="A57" s="2" t="s">
        <v>44</v>
      </c>
      <c r="B57" s="2" t="s">
        <v>44</v>
      </c>
      <c r="C57" s="2" t="s">
        <v>171</v>
      </c>
      <c r="D57" s="2"/>
      <c r="E57" s="2" t="s">
        <v>174</v>
      </c>
      <c r="F57" s="2" t="s">
        <v>59</v>
      </c>
      <c r="G57" s="6" t="s">
        <v>156</v>
      </c>
      <c r="H57" s="2" t="s">
        <v>148</v>
      </c>
      <c r="I57" s="2" t="s">
        <v>148</v>
      </c>
      <c r="J57" s="6" t="s">
        <v>157</v>
      </c>
      <c r="K57" s="6" t="s">
        <v>150</v>
      </c>
      <c r="L57" s="2" t="s">
        <v>44</v>
      </c>
      <c r="M57" s="2" t="s">
        <v>44</v>
      </c>
      <c r="N57" s="2" t="s">
        <v>44</v>
      </c>
      <c r="O57" s="2" t="s">
        <v>47</v>
      </c>
      <c r="P57" s="2" t="s">
        <v>48</v>
      </c>
      <c r="Q57" s="2" t="s">
        <v>49</v>
      </c>
      <c r="R57" s="2" t="s">
        <v>151</v>
      </c>
      <c r="S57" s="3">
        <v>37</v>
      </c>
      <c r="T57" s="3">
        <v>89</v>
      </c>
      <c r="U57" s="4">
        <f t="shared" si="2"/>
        <v>5</v>
      </c>
      <c r="V57" s="4">
        <f t="shared" si="3"/>
        <v>1424</v>
      </c>
      <c r="W57" s="2"/>
      <c r="X57" s="2">
        <v>178</v>
      </c>
      <c r="Y57" s="2">
        <v>356</v>
      </c>
      <c r="Z57" s="2">
        <v>356</v>
      </c>
      <c r="AA57" s="2">
        <v>356</v>
      </c>
      <c r="AB57" s="2">
        <v>178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ht="159.94999999999999" customHeight="1" x14ac:dyDescent="0.25">
      <c r="A58" s="2" t="s">
        <v>44</v>
      </c>
      <c r="B58" s="2" t="s">
        <v>44</v>
      </c>
      <c r="C58" s="2" t="s">
        <v>171</v>
      </c>
      <c r="D58" s="2"/>
      <c r="E58" s="2" t="s">
        <v>175</v>
      </c>
      <c r="F58" s="2" t="s">
        <v>57</v>
      </c>
      <c r="G58" s="6" t="s">
        <v>159</v>
      </c>
      <c r="H58" s="2" t="s">
        <v>148</v>
      </c>
      <c r="I58" s="2" t="s">
        <v>148</v>
      </c>
      <c r="J58" s="6" t="s">
        <v>160</v>
      </c>
      <c r="K58" s="6" t="s">
        <v>150</v>
      </c>
      <c r="L58" s="2" t="s">
        <v>44</v>
      </c>
      <c r="M58" s="2" t="s">
        <v>44</v>
      </c>
      <c r="N58" s="2" t="s">
        <v>44</v>
      </c>
      <c r="O58" s="2" t="s">
        <v>47</v>
      </c>
      <c r="P58" s="2" t="s">
        <v>48</v>
      </c>
      <c r="Q58" s="2" t="s">
        <v>49</v>
      </c>
      <c r="R58" s="2" t="s">
        <v>151</v>
      </c>
      <c r="S58" s="3">
        <v>37</v>
      </c>
      <c r="T58" s="3">
        <v>89</v>
      </c>
      <c r="U58" s="4">
        <f t="shared" si="2"/>
        <v>5</v>
      </c>
      <c r="V58" s="4">
        <f t="shared" si="3"/>
        <v>1424</v>
      </c>
      <c r="W58" s="2"/>
      <c r="X58" s="2">
        <v>178</v>
      </c>
      <c r="Y58" s="2">
        <v>356</v>
      </c>
      <c r="Z58" s="2">
        <v>356</v>
      </c>
      <c r="AA58" s="2">
        <v>356</v>
      </c>
      <c r="AB58" s="2">
        <v>178</v>
      </c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ht="39.950000000000003" customHeight="1" x14ac:dyDescent="0.25">
      <c r="A59" s="2" t="s">
        <v>44</v>
      </c>
      <c r="B59" s="2" t="s">
        <v>44</v>
      </c>
      <c r="C59" s="7" t="s">
        <v>176</v>
      </c>
      <c r="D59" s="8"/>
      <c r="E59" s="2" t="s">
        <v>177</v>
      </c>
      <c r="F59" s="2" t="s">
        <v>146</v>
      </c>
      <c r="G59" s="6" t="s">
        <v>147</v>
      </c>
      <c r="H59" s="2" t="s">
        <v>148</v>
      </c>
      <c r="I59" s="2" t="s">
        <v>148</v>
      </c>
      <c r="J59" s="6" t="s">
        <v>149</v>
      </c>
      <c r="K59" s="6" t="s">
        <v>150</v>
      </c>
      <c r="L59" s="2" t="s">
        <v>44</v>
      </c>
      <c r="M59" s="2" t="s">
        <v>44</v>
      </c>
      <c r="N59" s="2" t="s">
        <v>44</v>
      </c>
      <c r="O59" s="2" t="s">
        <v>47</v>
      </c>
      <c r="P59" s="2" t="s">
        <v>48</v>
      </c>
      <c r="Q59" s="2" t="s">
        <v>49</v>
      </c>
      <c r="R59" s="2" t="s">
        <v>151</v>
      </c>
      <c r="S59" s="3">
        <v>37</v>
      </c>
      <c r="T59" s="3">
        <v>89</v>
      </c>
      <c r="U59" s="4">
        <f t="shared" si="2"/>
        <v>5</v>
      </c>
      <c r="V59" s="4">
        <f t="shared" si="3"/>
        <v>1640</v>
      </c>
      <c r="W59" s="2"/>
      <c r="X59" s="2">
        <v>205</v>
      </c>
      <c r="Y59" s="2">
        <v>410</v>
      </c>
      <c r="Z59" s="2">
        <v>410</v>
      </c>
      <c r="AA59" s="2">
        <v>410</v>
      </c>
      <c r="AB59" s="2">
        <v>205</v>
      </c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ht="39.950000000000003" customHeight="1" x14ac:dyDescent="0.25">
      <c r="A60" s="2" t="s">
        <v>44</v>
      </c>
      <c r="B60" s="2" t="s">
        <v>44</v>
      </c>
      <c r="C60" s="7" t="s">
        <v>176</v>
      </c>
      <c r="D60" s="9"/>
      <c r="E60" s="2" t="s">
        <v>178</v>
      </c>
      <c r="F60" s="2" t="s">
        <v>72</v>
      </c>
      <c r="G60" s="6" t="s">
        <v>153</v>
      </c>
      <c r="H60" s="2" t="s">
        <v>148</v>
      </c>
      <c r="I60" s="2" t="s">
        <v>148</v>
      </c>
      <c r="J60" s="6" t="s">
        <v>154</v>
      </c>
      <c r="K60" s="6" t="s">
        <v>150</v>
      </c>
      <c r="L60" s="2" t="s">
        <v>44</v>
      </c>
      <c r="M60" s="2" t="s">
        <v>44</v>
      </c>
      <c r="N60" s="2" t="s">
        <v>44</v>
      </c>
      <c r="O60" s="2" t="s">
        <v>47</v>
      </c>
      <c r="P60" s="2" t="s">
        <v>48</v>
      </c>
      <c r="Q60" s="2" t="s">
        <v>49</v>
      </c>
      <c r="R60" s="2" t="s">
        <v>151</v>
      </c>
      <c r="S60" s="3">
        <v>37</v>
      </c>
      <c r="T60" s="3">
        <v>89</v>
      </c>
      <c r="U60" s="4">
        <f t="shared" si="2"/>
        <v>5</v>
      </c>
      <c r="V60" s="4">
        <f t="shared" si="3"/>
        <v>400</v>
      </c>
      <c r="W60" s="2"/>
      <c r="X60" s="2">
        <v>50</v>
      </c>
      <c r="Y60" s="2">
        <v>100</v>
      </c>
      <c r="Z60" s="2">
        <v>100</v>
      </c>
      <c r="AA60" s="2">
        <v>100</v>
      </c>
      <c r="AB60" s="2">
        <v>50</v>
      </c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ht="39.950000000000003" customHeight="1" x14ac:dyDescent="0.25">
      <c r="A61" s="2" t="s">
        <v>44</v>
      </c>
      <c r="B61" s="2" t="s">
        <v>44</v>
      </c>
      <c r="C61" s="7" t="s">
        <v>176</v>
      </c>
      <c r="D61" s="9"/>
      <c r="E61" s="2" t="s">
        <v>179</v>
      </c>
      <c r="F61" s="2" t="s">
        <v>59</v>
      </c>
      <c r="G61" s="6" t="s">
        <v>156</v>
      </c>
      <c r="H61" s="2" t="s">
        <v>148</v>
      </c>
      <c r="I61" s="2" t="s">
        <v>148</v>
      </c>
      <c r="J61" s="6" t="s">
        <v>157</v>
      </c>
      <c r="K61" s="6" t="s">
        <v>150</v>
      </c>
      <c r="L61" s="2" t="s">
        <v>44</v>
      </c>
      <c r="M61" s="2" t="s">
        <v>44</v>
      </c>
      <c r="N61" s="2" t="s">
        <v>44</v>
      </c>
      <c r="O61" s="2" t="s">
        <v>47</v>
      </c>
      <c r="P61" s="2" t="s">
        <v>48</v>
      </c>
      <c r="Q61" s="2" t="s">
        <v>49</v>
      </c>
      <c r="R61" s="2" t="s">
        <v>151</v>
      </c>
      <c r="S61" s="3">
        <v>37</v>
      </c>
      <c r="T61" s="3">
        <v>89</v>
      </c>
      <c r="U61" s="4">
        <f t="shared" si="2"/>
        <v>5</v>
      </c>
      <c r="V61" s="4">
        <f t="shared" si="3"/>
        <v>1008</v>
      </c>
      <c r="W61" s="2"/>
      <c r="X61" s="2">
        <v>126</v>
      </c>
      <c r="Y61" s="2">
        <v>252</v>
      </c>
      <c r="Z61" s="2">
        <v>252</v>
      </c>
      <c r="AA61" s="2">
        <v>252</v>
      </c>
      <c r="AB61" s="2">
        <v>126</v>
      </c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ht="39.950000000000003" customHeight="1" x14ac:dyDescent="0.25">
      <c r="A62" s="2" t="s">
        <v>44</v>
      </c>
      <c r="B62" s="2" t="s">
        <v>44</v>
      </c>
      <c r="C62" s="7" t="s">
        <v>176</v>
      </c>
      <c r="D62" s="10"/>
      <c r="E62" s="2" t="s">
        <v>180</v>
      </c>
      <c r="F62" s="2" t="s">
        <v>57</v>
      </c>
      <c r="G62" s="6" t="s">
        <v>159</v>
      </c>
      <c r="H62" s="2" t="s">
        <v>148</v>
      </c>
      <c r="I62" s="2" t="s">
        <v>148</v>
      </c>
      <c r="J62" s="6" t="s">
        <v>160</v>
      </c>
      <c r="K62" s="6" t="s">
        <v>150</v>
      </c>
      <c r="L62" s="2" t="s">
        <v>44</v>
      </c>
      <c r="M62" s="2" t="s">
        <v>44</v>
      </c>
      <c r="N62" s="2" t="s">
        <v>44</v>
      </c>
      <c r="O62" s="2" t="s">
        <v>47</v>
      </c>
      <c r="P62" s="2" t="s">
        <v>48</v>
      </c>
      <c r="Q62" s="2" t="s">
        <v>49</v>
      </c>
      <c r="R62" s="2" t="s">
        <v>151</v>
      </c>
      <c r="S62" s="3">
        <v>37</v>
      </c>
      <c r="T62" s="3">
        <v>89</v>
      </c>
      <c r="U62" s="4">
        <f t="shared" si="2"/>
        <v>5</v>
      </c>
      <c r="V62" s="4">
        <f t="shared" si="3"/>
        <v>1008</v>
      </c>
      <c r="W62" s="2"/>
      <c r="X62" s="2">
        <v>126</v>
      </c>
      <c r="Y62" s="2">
        <v>252</v>
      </c>
      <c r="Z62" s="2">
        <v>252</v>
      </c>
      <c r="AA62" s="2">
        <v>252</v>
      </c>
      <c r="AB62" s="2">
        <v>126</v>
      </c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ht="159.94999999999999" customHeight="1" x14ac:dyDescent="0.25">
      <c r="A63" s="2" t="s">
        <v>44</v>
      </c>
      <c r="B63" s="2" t="s">
        <v>44</v>
      </c>
      <c r="C63" s="2" t="s">
        <v>181</v>
      </c>
      <c r="D63" s="2"/>
      <c r="E63" s="2" t="s">
        <v>182</v>
      </c>
      <c r="F63" s="2" t="s">
        <v>146</v>
      </c>
      <c r="G63" s="6" t="s">
        <v>147</v>
      </c>
      <c r="H63" s="2" t="s">
        <v>148</v>
      </c>
      <c r="I63" s="2" t="s">
        <v>148</v>
      </c>
      <c r="J63" s="6" t="s">
        <v>149</v>
      </c>
      <c r="K63" s="6" t="s">
        <v>150</v>
      </c>
      <c r="L63" s="2" t="s">
        <v>44</v>
      </c>
      <c r="M63" s="2" t="s">
        <v>44</v>
      </c>
      <c r="N63" s="2" t="s">
        <v>44</v>
      </c>
      <c r="O63" s="2" t="s">
        <v>47</v>
      </c>
      <c r="P63" s="2" t="s">
        <v>48</v>
      </c>
      <c r="Q63" s="2" t="s">
        <v>49</v>
      </c>
      <c r="R63" s="2" t="s">
        <v>151</v>
      </c>
      <c r="S63" s="3">
        <v>37</v>
      </c>
      <c r="T63" s="3">
        <v>89</v>
      </c>
      <c r="U63" s="4">
        <f t="shared" si="2"/>
        <v>5</v>
      </c>
      <c r="V63" s="4">
        <f t="shared" si="3"/>
        <v>1640</v>
      </c>
      <c r="W63" s="2"/>
      <c r="X63" s="2">
        <v>205</v>
      </c>
      <c r="Y63" s="2">
        <v>410</v>
      </c>
      <c r="Z63" s="2">
        <v>410</v>
      </c>
      <c r="AA63" s="2">
        <v>410</v>
      </c>
      <c r="AB63" s="2">
        <v>205</v>
      </c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ht="159.94999999999999" customHeight="1" x14ac:dyDescent="0.25">
      <c r="A64" s="2" t="s">
        <v>44</v>
      </c>
      <c r="B64" s="2" t="s">
        <v>44</v>
      </c>
      <c r="C64" s="2" t="s">
        <v>181</v>
      </c>
      <c r="D64" s="2"/>
      <c r="E64" s="2" t="s">
        <v>183</v>
      </c>
      <c r="F64" s="2" t="s">
        <v>72</v>
      </c>
      <c r="G64" s="6" t="s">
        <v>153</v>
      </c>
      <c r="H64" s="2" t="s">
        <v>148</v>
      </c>
      <c r="I64" s="2" t="s">
        <v>148</v>
      </c>
      <c r="J64" s="6" t="s">
        <v>154</v>
      </c>
      <c r="K64" s="6" t="s">
        <v>150</v>
      </c>
      <c r="L64" s="2" t="s">
        <v>44</v>
      </c>
      <c r="M64" s="2" t="s">
        <v>44</v>
      </c>
      <c r="N64" s="2" t="s">
        <v>44</v>
      </c>
      <c r="O64" s="2" t="s">
        <v>47</v>
      </c>
      <c r="P64" s="2" t="s">
        <v>48</v>
      </c>
      <c r="Q64" s="2" t="s">
        <v>49</v>
      </c>
      <c r="R64" s="2" t="s">
        <v>151</v>
      </c>
      <c r="S64" s="3">
        <v>37</v>
      </c>
      <c r="T64" s="3">
        <v>89</v>
      </c>
      <c r="U64" s="4">
        <f t="shared" si="2"/>
        <v>5</v>
      </c>
      <c r="V64" s="4">
        <f t="shared" si="3"/>
        <v>400</v>
      </c>
      <c r="W64" s="2"/>
      <c r="X64" s="2">
        <v>50</v>
      </c>
      <c r="Y64" s="2">
        <v>100</v>
      </c>
      <c r="Z64" s="2">
        <v>100</v>
      </c>
      <c r="AA64" s="2">
        <v>100</v>
      </c>
      <c r="AB64" s="2">
        <v>50</v>
      </c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ht="159.94999999999999" customHeight="1" x14ac:dyDescent="0.25">
      <c r="A65" s="2" t="s">
        <v>44</v>
      </c>
      <c r="B65" s="2" t="s">
        <v>44</v>
      </c>
      <c r="C65" s="2" t="s">
        <v>181</v>
      </c>
      <c r="D65" s="2"/>
      <c r="E65" s="2" t="s">
        <v>184</v>
      </c>
      <c r="F65" s="2" t="s">
        <v>59</v>
      </c>
      <c r="G65" s="6" t="s">
        <v>156</v>
      </c>
      <c r="H65" s="2" t="s">
        <v>148</v>
      </c>
      <c r="I65" s="2" t="s">
        <v>148</v>
      </c>
      <c r="J65" s="6" t="s">
        <v>157</v>
      </c>
      <c r="K65" s="6" t="s">
        <v>150</v>
      </c>
      <c r="L65" s="2" t="s">
        <v>44</v>
      </c>
      <c r="M65" s="2" t="s">
        <v>44</v>
      </c>
      <c r="N65" s="2" t="s">
        <v>44</v>
      </c>
      <c r="O65" s="2" t="s">
        <v>47</v>
      </c>
      <c r="P65" s="2" t="s">
        <v>48</v>
      </c>
      <c r="Q65" s="2" t="s">
        <v>49</v>
      </c>
      <c r="R65" s="2" t="s">
        <v>151</v>
      </c>
      <c r="S65" s="3">
        <v>37</v>
      </c>
      <c r="T65" s="3">
        <v>89</v>
      </c>
      <c r="U65" s="4">
        <f t="shared" si="2"/>
        <v>5</v>
      </c>
      <c r="V65" s="4">
        <f t="shared" si="3"/>
        <v>1008</v>
      </c>
      <c r="W65" s="2"/>
      <c r="X65" s="2">
        <v>126</v>
      </c>
      <c r="Y65" s="2">
        <v>252</v>
      </c>
      <c r="Z65" s="2">
        <v>252</v>
      </c>
      <c r="AA65" s="2">
        <v>252</v>
      </c>
      <c r="AB65" s="2">
        <v>126</v>
      </c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ht="159.94999999999999" customHeight="1" x14ac:dyDescent="0.25">
      <c r="A66" s="2" t="s">
        <v>44</v>
      </c>
      <c r="B66" s="2" t="s">
        <v>44</v>
      </c>
      <c r="C66" s="2" t="s">
        <v>181</v>
      </c>
      <c r="D66" s="2"/>
      <c r="E66" s="2" t="s">
        <v>185</v>
      </c>
      <c r="F66" s="2" t="s">
        <v>57</v>
      </c>
      <c r="G66" s="6" t="s">
        <v>159</v>
      </c>
      <c r="H66" s="2" t="s">
        <v>148</v>
      </c>
      <c r="I66" s="2" t="s">
        <v>148</v>
      </c>
      <c r="J66" s="6" t="s">
        <v>160</v>
      </c>
      <c r="K66" s="6" t="s">
        <v>150</v>
      </c>
      <c r="L66" s="2" t="s">
        <v>44</v>
      </c>
      <c r="M66" s="2" t="s">
        <v>44</v>
      </c>
      <c r="N66" s="2" t="s">
        <v>44</v>
      </c>
      <c r="O66" s="2" t="s">
        <v>47</v>
      </c>
      <c r="P66" s="2" t="s">
        <v>48</v>
      </c>
      <c r="Q66" s="2" t="s">
        <v>49</v>
      </c>
      <c r="R66" s="2" t="s">
        <v>151</v>
      </c>
      <c r="S66" s="3">
        <v>37</v>
      </c>
      <c r="T66" s="3">
        <v>89</v>
      </c>
      <c r="U66" s="4">
        <f t="shared" si="2"/>
        <v>5</v>
      </c>
      <c r="V66" s="4">
        <f t="shared" si="3"/>
        <v>1008</v>
      </c>
      <c r="W66" s="2"/>
      <c r="X66" s="2">
        <v>126</v>
      </c>
      <c r="Y66" s="2">
        <v>252</v>
      </c>
      <c r="Z66" s="2">
        <v>252</v>
      </c>
      <c r="AA66" s="2">
        <v>252</v>
      </c>
      <c r="AB66" s="2">
        <v>126</v>
      </c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159.94999999999999" customHeight="1" x14ac:dyDescent="0.25">
      <c r="A67" s="2" t="s">
        <v>44</v>
      </c>
      <c r="B67" s="2" t="s">
        <v>44</v>
      </c>
      <c r="C67" s="2" t="s">
        <v>186</v>
      </c>
      <c r="D67" s="2"/>
      <c r="E67" s="2" t="s">
        <v>187</v>
      </c>
      <c r="F67" s="2" t="s">
        <v>146</v>
      </c>
      <c r="G67" s="6" t="s">
        <v>147</v>
      </c>
      <c r="H67" s="2" t="s">
        <v>148</v>
      </c>
      <c r="I67" s="2" t="s">
        <v>148</v>
      </c>
      <c r="J67" s="6" t="s">
        <v>149</v>
      </c>
      <c r="K67" s="6" t="s">
        <v>150</v>
      </c>
      <c r="L67" s="2" t="s">
        <v>44</v>
      </c>
      <c r="M67" s="2" t="s">
        <v>44</v>
      </c>
      <c r="N67" s="2" t="s">
        <v>44</v>
      </c>
      <c r="O67" s="2" t="s">
        <v>47</v>
      </c>
      <c r="P67" s="2" t="s">
        <v>48</v>
      </c>
      <c r="Q67" s="2" t="s">
        <v>49</v>
      </c>
      <c r="R67" s="2" t="s">
        <v>151</v>
      </c>
      <c r="S67" s="3">
        <v>37</v>
      </c>
      <c r="T67" s="3">
        <v>89</v>
      </c>
      <c r="U67" s="4">
        <f t="shared" si="2"/>
        <v>5</v>
      </c>
      <c r="V67" s="4">
        <f t="shared" si="3"/>
        <v>2288</v>
      </c>
      <c r="W67" s="2"/>
      <c r="X67" s="2">
        <v>286</v>
      </c>
      <c r="Y67" s="2">
        <v>572</v>
      </c>
      <c r="Z67" s="2">
        <v>572</v>
      </c>
      <c r="AA67" s="2">
        <v>572</v>
      </c>
      <c r="AB67" s="2">
        <v>286</v>
      </c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t="159.94999999999999" customHeight="1" x14ac:dyDescent="0.25">
      <c r="A68" s="2" t="s">
        <v>44</v>
      </c>
      <c r="B68" s="2" t="s">
        <v>44</v>
      </c>
      <c r="C68" s="2" t="s">
        <v>186</v>
      </c>
      <c r="D68" s="2"/>
      <c r="E68" s="2" t="s">
        <v>188</v>
      </c>
      <c r="F68" s="2" t="s">
        <v>72</v>
      </c>
      <c r="G68" s="6" t="s">
        <v>153</v>
      </c>
      <c r="H68" s="2" t="s">
        <v>148</v>
      </c>
      <c r="I68" s="2" t="s">
        <v>148</v>
      </c>
      <c r="J68" s="6" t="s">
        <v>154</v>
      </c>
      <c r="K68" s="6" t="s">
        <v>150</v>
      </c>
      <c r="L68" s="2" t="s">
        <v>44</v>
      </c>
      <c r="M68" s="2" t="s">
        <v>44</v>
      </c>
      <c r="N68" s="2" t="s">
        <v>44</v>
      </c>
      <c r="O68" s="2" t="s">
        <v>47</v>
      </c>
      <c r="P68" s="2" t="s">
        <v>48</v>
      </c>
      <c r="Q68" s="2" t="s">
        <v>49</v>
      </c>
      <c r="R68" s="2" t="s">
        <v>151</v>
      </c>
      <c r="S68" s="3">
        <v>37</v>
      </c>
      <c r="T68" s="3">
        <v>89</v>
      </c>
      <c r="U68" s="4">
        <f t="shared" si="2"/>
        <v>5</v>
      </c>
      <c r="V68" s="4">
        <f t="shared" si="3"/>
        <v>568</v>
      </c>
      <c r="W68" s="2"/>
      <c r="X68" s="2">
        <v>71</v>
      </c>
      <c r="Y68" s="2">
        <v>142</v>
      </c>
      <c r="Z68" s="2">
        <v>142</v>
      </c>
      <c r="AA68" s="2">
        <v>142</v>
      </c>
      <c r="AB68" s="2">
        <v>71</v>
      </c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t="159.94999999999999" customHeight="1" x14ac:dyDescent="0.25">
      <c r="A69" s="2" t="s">
        <v>44</v>
      </c>
      <c r="B69" s="2" t="s">
        <v>44</v>
      </c>
      <c r="C69" s="2" t="s">
        <v>186</v>
      </c>
      <c r="D69" s="2"/>
      <c r="E69" s="2" t="s">
        <v>189</v>
      </c>
      <c r="F69" s="2" t="s">
        <v>59</v>
      </c>
      <c r="G69" s="6" t="s">
        <v>156</v>
      </c>
      <c r="H69" s="2" t="s">
        <v>148</v>
      </c>
      <c r="I69" s="2" t="s">
        <v>148</v>
      </c>
      <c r="J69" s="6" t="s">
        <v>157</v>
      </c>
      <c r="K69" s="6" t="s">
        <v>150</v>
      </c>
      <c r="L69" s="2" t="s">
        <v>44</v>
      </c>
      <c r="M69" s="2" t="s">
        <v>44</v>
      </c>
      <c r="N69" s="2" t="s">
        <v>44</v>
      </c>
      <c r="O69" s="2" t="s">
        <v>47</v>
      </c>
      <c r="P69" s="2" t="s">
        <v>48</v>
      </c>
      <c r="Q69" s="2" t="s">
        <v>49</v>
      </c>
      <c r="R69" s="2" t="s">
        <v>151</v>
      </c>
      <c r="S69" s="3">
        <v>37</v>
      </c>
      <c r="T69" s="3">
        <v>89</v>
      </c>
      <c r="U69" s="4">
        <f t="shared" si="2"/>
        <v>5</v>
      </c>
      <c r="V69" s="4">
        <f t="shared" si="3"/>
        <v>1424</v>
      </c>
      <c r="W69" s="2"/>
      <c r="X69" s="2">
        <v>178</v>
      </c>
      <c r="Y69" s="2">
        <v>356</v>
      </c>
      <c r="Z69" s="2">
        <v>356</v>
      </c>
      <c r="AA69" s="2">
        <v>356</v>
      </c>
      <c r="AB69" s="2">
        <v>178</v>
      </c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t="159.94999999999999" customHeight="1" x14ac:dyDescent="0.25">
      <c r="A70" s="2" t="s">
        <v>44</v>
      </c>
      <c r="B70" s="2" t="s">
        <v>44</v>
      </c>
      <c r="C70" s="2" t="s">
        <v>186</v>
      </c>
      <c r="D70" s="2"/>
      <c r="E70" s="2" t="s">
        <v>190</v>
      </c>
      <c r="F70" s="2" t="s">
        <v>57</v>
      </c>
      <c r="G70" s="6" t="s">
        <v>159</v>
      </c>
      <c r="H70" s="2" t="s">
        <v>148</v>
      </c>
      <c r="I70" s="2" t="s">
        <v>148</v>
      </c>
      <c r="J70" s="6" t="s">
        <v>160</v>
      </c>
      <c r="K70" s="6" t="s">
        <v>150</v>
      </c>
      <c r="L70" s="2" t="s">
        <v>44</v>
      </c>
      <c r="M70" s="2" t="s">
        <v>44</v>
      </c>
      <c r="N70" s="2" t="s">
        <v>44</v>
      </c>
      <c r="O70" s="2" t="s">
        <v>47</v>
      </c>
      <c r="P70" s="2" t="s">
        <v>48</v>
      </c>
      <c r="Q70" s="2" t="s">
        <v>49</v>
      </c>
      <c r="R70" s="2" t="s">
        <v>151</v>
      </c>
      <c r="S70" s="3">
        <v>37</v>
      </c>
      <c r="T70" s="3">
        <v>89</v>
      </c>
      <c r="U70" s="4">
        <f t="shared" si="2"/>
        <v>5</v>
      </c>
      <c r="V70" s="4">
        <f t="shared" si="3"/>
        <v>1424</v>
      </c>
      <c r="W70" s="2"/>
      <c r="X70" s="2">
        <v>178</v>
      </c>
      <c r="Y70" s="2">
        <v>356</v>
      </c>
      <c r="Z70" s="2">
        <v>356</v>
      </c>
      <c r="AA70" s="2">
        <v>356</v>
      </c>
      <c r="AB70" s="2">
        <v>178</v>
      </c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t="39.950000000000003" customHeight="1" x14ac:dyDescent="0.25">
      <c r="A71" s="2" t="s">
        <v>44</v>
      </c>
      <c r="B71" s="2" t="s">
        <v>44</v>
      </c>
      <c r="C71" s="2" t="s">
        <v>191</v>
      </c>
      <c r="D71" s="8"/>
      <c r="E71" s="2" t="s">
        <v>192</v>
      </c>
      <c r="F71" s="2" t="s">
        <v>146</v>
      </c>
      <c r="G71" s="6" t="s">
        <v>147</v>
      </c>
      <c r="H71" s="2" t="s">
        <v>148</v>
      </c>
      <c r="I71" s="2" t="s">
        <v>148</v>
      </c>
      <c r="J71" s="6" t="s">
        <v>149</v>
      </c>
      <c r="K71" s="6" t="s">
        <v>150</v>
      </c>
      <c r="L71" s="2" t="s">
        <v>44</v>
      </c>
      <c r="M71" s="2" t="s">
        <v>44</v>
      </c>
      <c r="N71" s="2" t="s">
        <v>44</v>
      </c>
      <c r="O71" s="2" t="s">
        <v>47</v>
      </c>
      <c r="P71" s="2" t="s">
        <v>48</v>
      </c>
      <c r="Q71" s="2" t="s">
        <v>49</v>
      </c>
      <c r="R71" s="2" t="s">
        <v>151</v>
      </c>
      <c r="S71" s="3">
        <v>37</v>
      </c>
      <c r="T71" s="3">
        <v>89</v>
      </c>
      <c r="U71" s="4">
        <f t="shared" si="2"/>
        <v>5</v>
      </c>
      <c r="V71" s="4">
        <f t="shared" si="3"/>
        <v>2288</v>
      </c>
      <c r="W71" s="2"/>
      <c r="X71" s="2">
        <v>286</v>
      </c>
      <c r="Y71" s="2">
        <v>572</v>
      </c>
      <c r="Z71" s="2">
        <v>572</v>
      </c>
      <c r="AA71" s="2">
        <v>572</v>
      </c>
      <c r="AB71" s="2">
        <v>286</v>
      </c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ht="39.950000000000003" customHeight="1" x14ac:dyDescent="0.25">
      <c r="A72" s="2" t="s">
        <v>44</v>
      </c>
      <c r="B72" s="2" t="s">
        <v>44</v>
      </c>
      <c r="C72" s="2" t="s">
        <v>191</v>
      </c>
      <c r="D72" s="9"/>
      <c r="E72" s="2" t="s">
        <v>193</v>
      </c>
      <c r="F72" s="2" t="s">
        <v>72</v>
      </c>
      <c r="G72" s="6" t="s">
        <v>153</v>
      </c>
      <c r="H72" s="2" t="s">
        <v>148</v>
      </c>
      <c r="I72" s="2" t="s">
        <v>148</v>
      </c>
      <c r="J72" s="6" t="s">
        <v>154</v>
      </c>
      <c r="K72" s="6" t="s">
        <v>150</v>
      </c>
      <c r="L72" s="2" t="s">
        <v>44</v>
      </c>
      <c r="M72" s="2" t="s">
        <v>44</v>
      </c>
      <c r="N72" s="2" t="s">
        <v>44</v>
      </c>
      <c r="O72" s="2" t="s">
        <v>47</v>
      </c>
      <c r="P72" s="2" t="s">
        <v>48</v>
      </c>
      <c r="Q72" s="2" t="s">
        <v>49</v>
      </c>
      <c r="R72" s="2" t="s">
        <v>151</v>
      </c>
      <c r="S72" s="3">
        <v>37</v>
      </c>
      <c r="T72" s="3">
        <v>89</v>
      </c>
      <c r="U72" s="4">
        <f t="shared" si="2"/>
        <v>5</v>
      </c>
      <c r="V72" s="4">
        <f t="shared" si="3"/>
        <v>568</v>
      </c>
      <c r="W72" s="2"/>
      <c r="X72" s="2">
        <v>71</v>
      </c>
      <c r="Y72" s="2">
        <v>142</v>
      </c>
      <c r="Z72" s="2">
        <v>142</v>
      </c>
      <c r="AA72" s="2">
        <v>142</v>
      </c>
      <c r="AB72" s="2">
        <v>71</v>
      </c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ht="39.950000000000003" customHeight="1" x14ac:dyDescent="0.25">
      <c r="A73" s="2" t="s">
        <v>44</v>
      </c>
      <c r="B73" s="2" t="s">
        <v>44</v>
      </c>
      <c r="C73" s="2" t="s">
        <v>191</v>
      </c>
      <c r="D73" s="9"/>
      <c r="E73" s="2" t="s">
        <v>194</v>
      </c>
      <c r="F73" s="2" t="s">
        <v>59</v>
      </c>
      <c r="G73" s="6" t="s">
        <v>156</v>
      </c>
      <c r="H73" s="2" t="s">
        <v>148</v>
      </c>
      <c r="I73" s="2" t="s">
        <v>148</v>
      </c>
      <c r="J73" s="6" t="s">
        <v>157</v>
      </c>
      <c r="K73" s="6" t="s">
        <v>150</v>
      </c>
      <c r="L73" s="2" t="s">
        <v>44</v>
      </c>
      <c r="M73" s="2" t="s">
        <v>44</v>
      </c>
      <c r="N73" s="2" t="s">
        <v>44</v>
      </c>
      <c r="O73" s="2" t="s">
        <v>47</v>
      </c>
      <c r="P73" s="2" t="s">
        <v>48</v>
      </c>
      <c r="Q73" s="2" t="s">
        <v>49</v>
      </c>
      <c r="R73" s="2" t="s">
        <v>151</v>
      </c>
      <c r="S73" s="3">
        <v>37</v>
      </c>
      <c r="T73" s="3">
        <v>89</v>
      </c>
      <c r="U73" s="4">
        <f t="shared" si="2"/>
        <v>5</v>
      </c>
      <c r="V73" s="4">
        <f t="shared" si="3"/>
        <v>1424</v>
      </c>
      <c r="W73" s="2"/>
      <c r="X73" s="2">
        <v>178</v>
      </c>
      <c r="Y73" s="2">
        <v>356</v>
      </c>
      <c r="Z73" s="2">
        <v>356</v>
      </c>
      <c r="AA73" s="2">
        <v>356</v>
      </c>
      <c r="AB73" s="2">
        <v>178</v>
      </c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ht="39.950000000000003" customHeight="1" x14ac:dyDescent="0.25">
      <c r="A74" s="2" t="s">
        <v>44</v>
      </c>
      <c r="B74" s="2" t="s">
        <v>44</v>
      </c>
      <c r="C74" s="2" t="s">
        <v>191</v>
      </c>
      <c r="D74" s="10"/>
      <c r="E74" s="2" t="s">
        <v>195</v>
      </c>
      <c r="F74" s="2" t="s">
        <v>57</v>
      </c>
      <c r="G74" s="6" t="s">
        <v>159</v>
      </c>
      <c r="H74" s="2" t="s">
        <v>148</v>
      </c>
      <c r="I74" s="2" t="s">
        <v>148</v>
      </c>
      <c r="J74" s="6" t="s">
        <v>160</v>
      </c>
      <c r="K74" s="6" t="s">
        <v>150</v>
      </c>
      <c r="L74" s="2" t="s">
        <v>44</v>
      </c>
      <c r="M74" s="2" t="s">
        <v>44</v>
      </c>
      <c r="N74" s="2" t="s">
        <v>44</v>
      </c>
      <c r="O74" s="2" t="s">
        <v>47</v>
      </c>
      <c r="P74" s="2" t="s">
        <v>48</v>
      </c>
      <c r="Q74" s="2" t="s">
        <v>49</v>
      </c>
      <c r="R74" s="2" t="s">
        <v>151</v>
      </c>
      <c r="S74" s="3">
        <v>37</v>
      </c>
      <c r="T74" s="3">
        <v>89</v>
      </c>
      <c r="U74" s="4">
        <f t="shared" si="2"/>
        <v>5</v>
      </c>
      <c r="V74" s="4">
        <f t="shared" si="3"/>
        <v>1424</v>
      </c>
      <c r="W74" s="2"/>
      <c r="X74" s="2">
        <v>178</v>
      </c>
      <c r="Y74" s="2">
        <v>356</v>
      </c>
      <c r="Z74" s="2">
        <v>356</v>
      </c>
      <c r="AA74" s="2">
        <v>356</v>
      </c>
      <c r="AB74" s="2">
        <v>178</v>
      </c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ht="39.950000000000003" customHeight="1" x14ac:dyDescent="0.25">
      <c r="A75" s="2" t="s">
        <v>44</v>
      </c>
      <c r="B75" s="2" t="s">
        <v>44</v>
      </c>
      <c r="C75" s="2" t="s">
        <v>196</v>
      </c>
      <c r="D75" s="8"/>
      <c r="E75" s="2" t="s">
        <v>197</v>
      </c>
      <c r="F75" s="2" t="s">
        <v>146</v>
      </c>
      <c r="G75" s="6" t="s">
        <v>147</v>
      </c>
      <c r="H75" s="2" t="s">
        <v>148</v>
      </c>
      <c r="I75" s="2" t="s">
        <v>148</v>
      </c>
      <c r="J75" s="6" t="s">
        <v>149</v>
      </c>
      <c r="K75" s="6" t="s">
        <v>150</v>
      </c>
      <c r="L75" s="2" t="s">
        <v>44</v>
      </c>
      <c r="M75" s="2" t="s">
        <v>44</v>
      </c>
      <c r="N75" s="2" t="s">
        <v>44</v>
      </c>
      <c r="O75" s="2" t="s">
        <v>47</v>
      </c>
      <c r="P75" s="2" t="s">
        <v>48</v>
      </c>
      <c r="Q75" s="2" t="s">
        <v>49</v>
      </c>
      <c r="R75" s="2" t="s">
        <v>151</v>
      </c>
      <c r="S75" s="3">
        <v>37</v>
      </c>
      <c r="T75" s="3">
        <v>89</v>
      </c>
      <c r="U75" s="4">
        <f t="shared" si="2"/>
        <v>5</v>
      </c>
      <c r="V75" s="4">
        <f t="shared" si="3"/>
        <v>2288</v>
      </c>
      <c r="W75" s="2"/>
      <c r="X75" s="2">
        <v>286</v>
      </c>
      <c r="Y75" s="2">
        <v>572</v>
      </c>
      <c r="Z75" s="2">
        <v>572</v>
      </c>
      <c r="AA75" s="2">
        <v>572</v>
      </c>
      <c r="AB75" s="2">
        <v>286</v>
      </c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ht="39.950000000000003" customHeight="1" x14ac:dyDescent="0.25">
      <c r="A76" s="2" t="s">
        <v>44</v>
      </c>
      <c r="B76" s="2" t="s">
        <v>44</v>
      </c>
      <c r="C76" s="2" t="s">
        <v>196</v>
      </c>
      <c r="D76" s="9"/>
      <c r="E76" s="2" t="s">
        <v>198</v>
      </c>
      <c r="F76" s="2" t="s">
        <v>72</v>
      </c>
      <c r="G76" s="6" t="s">
        <v>153</v>
      </c>
      <c r="H76" s="2" t="s">
        <v>148</v>
      </c>
      <c r="I76" s="2" t="s">
        <v>148</v>
      </c>
      <c r="J76" s="6" t="s">
        <v>154</v>
      </c>
      <c r="K76" s="6" t="s">
        <v>150</v>
      </c>
      <c r="L76" s="2" t="s">
        <v>44</v>
      </c>
      <c r="M76" s="2" t="s">
        <v>44</v>
      </c>
      <c r="N76" s="2" t="s">
        <v>44</v>
      </c>
      <c r="O76" s="2" t="s">
        <v>47</v>
      </c>
      <c r="P76" s="2" t="s">
        <v>48</v>
      </c>
      <c r="Q76" s="2" t="s">
        <v>49</v>
      </c>
      <c r="R76" s="2" t="s">
        <v>151</v>
      </c>
      <c r="S76" s="3">
        <v>37</v>
      </c>
      <c r="T76" s="3">
        <v>89</v>
      </c>
      <c r="U76" s="4">
        <f t="shared" si="2"/>
        <v>5</v>
      </c>
      <c r="V76" s="4">
        <f t="shared" si="3"/>
        <v>568</v>
      </c>
      <c r="W76" s="2"/>
      <c r="X76" s="2">
        <v>71</v>
      </c>
      <c r="Y76" s="2">
        <v>142</v>
      </c>
      <c r="Z76" s="2">
        <v>142</v>
      </c>
      <c r="AA76" s="2">
        <v>142</v>
      </c>
      <c r="AB76" s="2">
        <v>71</v>
      </c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ht="39.950000000000003" customHeight="1" x14ac:dyDescent="0.25">
      <c r="A77" s="2" t="s">
        <v>44</v>
      </c>
      <c r="B77" s="2" t="s">
        <v>44</v>
      </c>
      <c r="C77" s="2" t="s">
        <v>196</v>
      </c>
      <c r="D77" s="9"/>
      <c r="E77" s="2" t="s">
        <v>199</v>
      </c>
      <c r="F77" s="2" t="s">
        <v>59</v>
      </c>
      <c r="G77" s="6" t="s">
        <v>156</v>
      </c>
      <c r="H77" s="2" t="s">
        <v>148</v>
      </c>
      <c r="I77" s="2" t="s">
        <v>148</v>
      </c>
      <c r="J77" s="6" t="s">
        <v>157</v>
      </c>
      <c r="K77" s="6" t="s">
        <v>150</v>
      </c>
      <c r="L77" s="2" t="s">
        <v>44</v>
      </c>
      <c r="M77" s="2" t="s">
        <v>44</v>
      </c>
      <c r="N77" s="2" t="s">
        <v>44</v>
      </c>
      <c r="O77" s="2" t="s">
        <v>47</v>
      </c>
      <c r="P77" s="2" t="s">
        <v>48</v>
      </c>
      <c r="Q77" s="2" t="s">
        <v>49</v>
      </c>
      <c r="R77" s="2" t="s">
        <v>151</v>
      </c>
      <c r="S77" s="3">
        <v>37</v>
      </c>
      <c r="T77" s="3">
        <v>89</v>
      </c>
      <c r="U77" s="4">
        <f t="shared" si="2"/>
        <v>5</v>
      </c>
      <c r="V77" s="4">
        <f t="shared" si="3"/>
        <v>1424</v>
      </c>
      <c r="W77" s="2"/>
      <c r="X77" s="2">
        <v>178</v>
      </c>
      <c r="Y77" s="2">
        <v>356</v>
      </c>
      <c r="Z77" s="2">
        <v>356</v>
      </c>
      <c r="AA77" s="2">
        <v>356</v>
      </c>
      <c r="AB77" s="2">
        <v>178</v>
      </c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ht="39.950000000000003" customHeight="1" x14ac:dyDescent="0.25">
      <c r="A78" s="2" t="s">
        <v>44</v>
      </c>
      <c r="B78" s="2" t="s">
        <v>44</v>
      </c>
      <c r="C78" s="2" t="s">
        <v>196</v>
      </c>
      <c r="D78" s="10"/>
      <c r="E78" s="2" t="s">
        <v>200</v>
      </c>
      <c r="F78" s="2" t="s">
        <v>57</v>
      </c>
      <c r="G78" s="6" t="s">
        <v>159</v>
      </c>
      <c r="H78" s="2" t="s">
        <v>148</v>
      </c>
      <c r="I78" s="2" t="s">
        <v>148</v>
      </c>
      <c r="J78" s="6" t="s">
        <v>160</v>
      </c>
      <c r="K78" s="6" t="s">
        <v>150</v>
      </c>
      <c r="L78" s="2" t="s">
        <v>44</v>
      </c>
      <c r="M78" s="2" t="s">
        <v>44</v>
      </c>
      <c r="N78" s="2" t="s">
        <v>44</v>
      </c>
      <c r="O78" s="2" t="s">
        <v>47</v>
      </c>
      <c r="P78" s="2" t="s">
        <v>48</v>
      </c>
      <c r="Q78" s="2" t="s">
        <v>49</v>
      </c>
      <c r="R78" s="2" t="s">
        <v>151</v>
      </c>
      <c r="S78" s="3">
        <v>37</v>
      </c>
      <c r="T78" s="3">
        <v>89</v>
      </c>
      <c r="U78" s="4">
        <f t="shared" si="2"/>
        <v>5</v>
      </c>
      <c r="V78" s="4">
        <f t="shared" si="3"/>
        <v>1424</v>
      </c>
      <c r="W78" s="2"/>
      <c r="X78" s="2">
        <v>178</v>
      </c>
      <c r="Y78" s="2">
        <v>356</v>
      </c>
      <c r="Z78" s="2">
        <v>356</v>
      </c>
      <c r="AA78" s="2">
        <v>356</v>
      </c>
      <c r="AB78" s="2">
        <v>178</v>
      </c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ht="117.95" customHeight="1" x14ac:dyDescent="0.25">
      <c r="A79" s="2" t="s">
        <v>44</v>
      </c>
      <c r="B79" s="2" t="s">
        <v>44</v>
      </c>
      <c r="C79" s="2" t="s">
        <v>203</v>
      </c>
      <c r="D79" s="2"/>
      <c r="E79" s="2" t="s">
        <v>204</v>
      </c>
      <c r="F79" s="2" t="s">
        <v>205</v>
      </c>
      <c r="G79" s="6" t="s">
        <v>46</v>
      </c>
      <c r="H79" s="2" t="s">
        <v>206</v>
      </c>
      <c r="I79" s="2" t="s">
        <v>207</v>
      </c>
      <c r="J79" s="6" t="s">
        <v>208</v>
      </c>
      <c r="K79" s="6" t="s">
        <v>209</v>
      </c>
      <c r="L79" s="2" t="s">
        <v>44</v>
      </c>
      <c r="M79" s="2" t="s">
        <v>44</v>
      </c>
      <c r="N79" s="2" t="s">
        <v>44</v>
      </c>
      <c r="O79" s="2" t="s">
        <v>47</v>
      </c>
      <c r="P79" s="2" t="s">
        <v>201</v>
      </c>
      <c r="Q79" s="2" t="s">
        <v>49</v>
      </c>
      <c r="R79" s="2" t="s">
        <v>202</v>
      </c>
      <c r="S79" s="3">
        <v>150</v>
      </c>
      <c r="T79" s="3">
        <v>375</v>
      </c>
      <c r="U79" s="4">
        <f t="shared" ref="U79:U96" si="4">COUNT(W79:AR79)</f>
        <v>6</v>
      </c>
      <c r="V79" s="4">
        <f t="shared" ref="V79:V96" si="5">SUM(W79:AR79)</f>
        <v>178</v>
      </c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>
        <v>11</v>
      </c>
      <c r="AJ79" s="2">
        <v>30</v>
      </c>
      <c r="AK79" s="2">
        <v>46</v>
      </c>
      <c r="AL79" s="2">
        <v>46</v>
      </c>
      <c r="AM79" s="2">
        <v>30</v>
      </c>
      <c r="AN79" s="2">
        <v>15</v>
      </c>
      <c r="AO79" s="2"/>
      <c r="AP79" s="2"/>
      <c r="AQ79" s="2"/>
      <c r="AR79" s="2"/>
    </row>
    <row r="80" spans="1:44" ht="154.35" customHeight="1" x14ac:dyDescent="0.25">
      <c r="A80" s="2" t="s">
        <v>55</v>
      </c>
      <c r="B80" s="2" t="s">
        <v>56</v>
      </c>
      <c r="C80" s="2" t="s">
        <v>203</v>
      </c>
      <c r="D80" s="2"/>
      <c r="E80" s="2" t="s">
        <v>210</v>
      </c>
      <c r="F80" s="2" t="s">
        <v>211</v>
      </c>
      <c r="G80" s="6" t="s">
        <v>212</v>
      </c>
      <c r="H80" s="2" t="s">
        <v>206</v>
      </c>
      <c r="I80" s="2" t="s">
        <v>207</v>
      </c>
      <c r="J80" s="6" t="s">
        <v>213</v>
      </c>
      <c r="K80" s="6" t="s">
        <v>209</v>
      </c>
      <c r="L80" s="2" t="s">
        <v>44</v>
      </c>
      <c r="M80" s="2" t="s">
        <v>44</v>
      </c>
      <c r="N80" s="2" t="s">
        <v>44</v>
      </c>
      <c r="O80" s="2" t="s">
        <v>47</v>
      </c>
      <c r="P80" s="2" t="s">
        <v>201</v>
      </c>
      <c r="Q80" s="2" t="s">
        <v>49</v>
      </c>
      <c r="R80" s="2" t="s">
        <v>202</v>
      </c>
      <c r="S80" s="3">
        <v>150</v>
      </c>
      <c r="T80" s="3">
        <v>375</v>
      </c>
      <c r="U80" s="4">
        <f t="shared" si="4"/>
        <v>6</v>
      </c>
      <c r="V80" s="4">
        <f t="shared" si="5"/>
        <v>162</v>
      </c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>
        <v>11</v>
      </c>
      <c r="AJ80" s="2">
        <v>27</v>
      </c>
      <c r="AK80" s="2">
        <v>43</v>
      </c>
      <c r="AL80" s="2">
        <v>43</v>
      </c>
      <c r="AM80" s="2">
        <v>27</v>
      </c>
      <c r="AN80" s="2">
        <v>11</v>
      </c>
      <c r="AO80" s="2"/>
      <c r="AP80" s="2"/>
      <c r="AQ80" s="2"/>
      <c r="AR80" s="2"/>
    </row>
    <row r="81" spans="1:44" ht="154.35" customHeight="1" x14ac:dyDescent="0.25">
      <c r="A81" s="2" t="s">
        <v>55</v>
      </c>
      <c r="B81" s="2" t="s">
        <v>56</v>
      </c>
      <c r="C81" s="2" t="s">
        <v>214</v>
      </c>
      <c r="D81" s="2"/>
      <c r="E81" s="2" t="s">
        <v>215</v>
      </c>
      <c r="F81" s="2" t="s">
        <v>216</v>
      </c>
      <c r="G81" s="6" t="s">
        <v>217</v>
      </c>
      <c r="H81" s="2" t="s">
        <v>206</v>
      </c>
      <c r="I81" s="2" t="s">
        <v>207</v>
      </c>
      <c r="J81" s="6" t="s">
        <v>218</v>
      </c>
      <c r="K81" s="6" t="s">
        <v>219</v>
      </c>
      <c r="L81" s="2" t="s">
        <v>44</v>
      </c>
      <c r="M81" s="2" t="s">
        <v>44</v>
      </c>
      <c r="N81" s="2" t="s">
        <v>44</v>
      </c>
      <c r="O81" s="2" t="s">
        <v>47</v>
      </c>
      <c r="P81" s="2" t="s">
        <v>201</v>
      </c>
      <c r="Q81" s="2" t="s">
        <v>49</v>
      </c>
      <c r="R81" s="2" t="s">
        <v>202</v>
      </c>
      <c r="S81" s="3">
        <v>160</v>
      </c>
      <c r="T81" s="3">
        <v>400</v>
      </c>
      <c r="U81" s="4">
        <f t="shared" si="4"/>
        <v>6</v>
      </c>
      <c r="V81" s="4">
        <f t="shared" si="5"/>
        <v>102</v>
      </c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>
        <v>4</v>
      </c>
      <c r="AJ81" s="2">
        <v>16</v>
      </c>
      <c r="AK81" s="2">
        <v>29</v>
      </c>
      <c r="AL81" s="2">
        <v>30</v>
      </c>
      <c r="AM81" s="2">
        <v>18</v>
      </c>
      <c r="AN81" s="2">
        <v>5</v>
      </c>
      <c r="AO81" s="2"/>
      <c r="AP81" s="2"/>
      <c r="AQ81" s="2"/>
      <c r="AR81" s="2"/>
    </row>
    <row r="82" spans="1:44" ht="114.2" customHeight="1" x14ac:dyDescent="0.25">
      <c r="A82" s="2" t="s">
        <v>44</v>
      </c>
      <c r="B82" s="2" t="s">
        <v>44</v>
      </c>
      <c r="C82" s="2" t="s">
        <v>214</v>
      </c>
      <c r="D82" s="2"/>
      <c r="E82" s="2" t="s">
        <v>220</v>
      </c>
      <c r="F82" s="2" t="s">
        <v>221</v>
      </c>
      <c r="G82" s="6" t="s">
        <v>62</v>
      </c>
      <c r="H82" s="2" t="s">
        <v>206</v>
      </c>
      <c r="I82" s="2" t="s">
        <v>207</v>
      </c>
      <c r="J82" s="6" t="s">
        <v>222</v>
      </c>
      <c r="K82" s="6" t="s">
        <v>219</v>
      </c>
      <c r="L82" s="2" t="s">
        <v>44</v>
      </c>
      <c r="M82" s="2" t="s">
        <v>44</v>
      </c>
      <c r="N82" s="2" t="s">
        <v>44</v>
      </c>
      <c r="O82" s="2" t="s">
        <v>47</v>
      </c>
      <c r="P82" s="2" t="s">
        <v>201</v>
      </c>
      <c r="Q82" s="2" t="s">
        <v>49</v>
      </c>
      <c r="R82" s="2" t="s">
        <v>202</v>
      </c>
      <c r="S82" s="3">
        <v>160</v>
      </c>
      <c r="T82" s="3">
        <v>400</v>
      </c>
      <c r="U82" s="4">
        <f t="shared" si="4"/>
        <v>6</v>
      </c>
      <c r="V82" s="4">
        <f t="shared" si="5"/>
        <v>120</v>
      </c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>
        <v>9</v>
      </c>
      <c r="AJ82" s="2">
        <v>19</v>
      </c>
      <c r="AK82" s="2">
        <v>32</v>
      </c>
      <c r="AL82" s="2">
        <v>32</v>
      </c>
      <c r="AM82" s="2">
        <v>19</v>
      </c>
      <c r="AN82" s="2">
        <v>9</v>
      </c>
      <c r="AO82" s="2"/>
      <c r="AP82" s="2"/>
      <c r="AQ82" s="2"/>
      <c r="AR82" s="2"/>
    </row>
    <row r="83" spans="1:44" ht="100.5" customHeight="1" x14ac:dyDescent="0.25">
      <c r="A83" s="2" t="s">
        <v>44</v>
      </c>
      <c r="B83" s="2" t="s">
        <v>44</v>
      </c>
      <c r="C83" s="2" t="s">
        <v>223</v>
      </c>
      <c r="D83" s="2"/>
      <c r="E83" s="2" t="s">
        <v>224</v>
      </c>
      <c r="F83" s="2" t="s">
        <v>216</v>
      </c>
      <c r="G83" s="6" t="s">
        <v>217</v>
      </c>
      <c r="H83" s="2" t="s">
        <v>206</v>
      </c>
      <c r="I83" s="2" t="s">
        <v>207</v>
      </c>
      <c r="J83" s="6" t="s">
        <v>218</v>
      </c>
      <c r="K83" s="6" t="s">
        <v>225</v>
      </c>
      <c r="L83" s="2" t="s">
        <v>44</v>
      </c>
      <c r="M83" s="2" t="s">
        <v>44</v>
      </c>
      <c r="N83" s="2" t="s">
        <v>44</v>
      </c>
      <c r="O83" s="2" t="s">
        <v>47</v>
      </c>
      <c r="P83" s="2" t="s">
        <v>201</v>
      </c>
      <c r="Q83" s="2" t="s">
        <v>49</v>
      </c>
      <c r="R83" s="2" t="s">
        <v>202</v>
      </c>
      <c r="S83" s="3">
        <v>170</v>
      </c>
      <c r="T83" s="3">
        <v>425</v>
      </c>
      <c r="U83" s="4">
        <f t="shared" si="4"/>
        <v>6</v>
      </c>
      <c r="V83" s="4">
        <f t="shared" si="5"/>
        <v>138</v>
      </c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>
        <v>10</v>
      </c>
      <c r="AJ83" s="2">
        <v>23</v>
      </c>
      <c r="AK83" s="2">
        <v>36</v>
      </c>
      <c r="AL83" s="2">
        <v>36</v>
      </c>
      <c r="AM83" s="2">
        <v>23</v>
      </c>
      <c r="AN83" s="2">
        <v>10</v>
      </c>
      <c r="AO83" s="2"/>
      <c r="AP83" s="2"/>
      <c r="AQ83" s="2"/>
      <c r="AR83" s="2"/>
    </row>
    <row r="84" spans="1:44" ht="89.25" customHeight="1" x14ac:dyDescent="0.25">
      <c r="A84" s="2" t="s">
        <v>44</v>
      </c>
      <c r="B84" s="2" t="s">
        <v>44</v>
      </c>
      <c r="C84" s="2" t="s">
        <v>223</v>
      </c>
      <c r="D84" s="2"/>
      <c r="E84" s="2" t="s">
        <v>226</v>
      </c>
      <c r="F84" s="2" t="s">
        <v>227</v>
      </c>
      <c r="G84" s="6" t="s">
        <v>228</v>
      </c>
      <c r="H84" s="2" t="s">
        <v>206</v>
      </c>
      <c r="I84" s="2" t="s">
        <v>207</v>
      </c>
      <c r="J84" s="6" t="s">
        <v>229</v>
      </c>
      <c r="K84" s="6" t="s">
        <v>225</v>
      </c>
      <c r="L84" s="2" t="s">
        <v>44</v>
      </c>
      <c r="M84" s="2" t="s">
        <v>44</v>
      </c>
      <c r="N84" s="2" t="s">
        <v>44</v>
      </c>
      <c r="O84" s="2" t="s">
        <v>47</v>
      </c>
      <c r="P84" s="2" t="s">
        <v>201</v>
      </c>
      <c r="Q84" s="2" t="s">
        <v>49</v>
      </c>
      <c r="R84" s="2" t="s">
        <v>202</v>
      </c>
      <c r="S84" s="3">
        <v>170</v>
      </c>
      <c r="T84" s="3">
        <v>425</v>
      </c>
      <c r="U84" s="4">
        <f t="shared" si="4"/>
        <v>6</v>
      </c>
      <c r="V84" s="4">
        <f t="shared" si="5"/>
        <v>156</v>
      </c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>
        <v>13</v>
      </c>
      <c r="AJ84" s="2">
        <v>26</v>
      </c>
      <c r="AK84" s="2">
        <v>39</v>
      </c>
      <c r="AL84" s="2">
        <v>39</v>
      </c>
      <c r="AM84" s="2">
        <v>26</v>
      </c>
      <c r="AN84" s="2">
        <v>13</v>
      </c>
      <c r="AO84" s="2"/>
      <c r="AP84" s="2"/>
      <c r="AQ84" s="2"/>
      <c r="AR84" s="2"/>
    </row>
    <row r="85" spans="1:44" ht="89.1" customHeight="1" x14ac:dyDescent="0.25">
      <c r="A85" s="2" t="s">
        <v>44</v>
      </c>
      <c r="B85" s="2" t="s">
        <v>44</v>
      </c>
      <c r="C85" s="2" t="s">
        <v>223</v>
      </c>
      <c r="D85" s="2"/>
      <c r="E85" s="2" t="s">
        <v>230</v>
      </c>
      <c r="F85" s="2" t="s">
        <v>231</v>
      </c>
      <c r="G85" s="6" t="s">
        <v>62</v>
      </c>
      <c r="H85" s="2" t="s">
        <v>206</v>
      </c>
      <c r="I85" s="2" t="s">
        <v>207</v>
      </c>
      <c r="J85" s="6" t="s">
        <v>222</v>
      </c>
      <c r="K85" s="6" t="s">
        <v>225</v>
      </c>
      <c r="L85" s="2" t="s">
        <v>44</v>
      </c>
      <c r="M85" s="2" t="s">
        <v>44</v>
      </c>
      <c r="N85" s="2" t="s">
        <v>44</v>
      </c>
      <c r="O85" s="2" t="s">
        <v>47</v>
      </c>
      <c r="P85" s="2" t="s">
        <v>201</v>
      </c>
      <c r="Q85" s="2" t="s">
        <v>49</v>
      </c>
      <c r="R85" s="2" t="s">
        <v>202</v>
      </c>
      <c r="S85" s="3">
        <v>170</v>
      </c>
      <c r="T85" s="3">
        <v>425</v>
      </c>
      <c r="U85" s="4">
        <f t="shared" si="4"/>
        <v>6</v>
      </c>
      <c r="V85" s="4">
        <f t="shared" si="5"/>
        <v>146</v>
      </c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>
        <v>12</v>
      </c>
      <c r="AJ85" s="2">
        <v>24</v>
      </c>
      <c r="AK85" s="2">
        <v>37</v>
      </c>
      <c r="AL85" s="2">
        <v>37</v>
      </c>
      <c r="AM85" s="2">
        <v>24</v>
      </c>
      <c r="AN85" s="2">
        <v>12</v>
      </c>
      <c r="AO85" s="2"/>
      <c r="AP85" s="2"/>
      <c r="AQ85" s="2"/>
      <c r="AR85" s="2"/>
    </row>
    <row r="86" spans="1:44" ht="153.94999999999999" customHeight="1" x14ac:dyDescent="0.25">
      <c r="A86" s="2" t="s">
        <v>55</v>
      </c>
      <c r="B86" s="2" t="s">
        <v>56</v>
      </c>
      <c r="C86" s="2" t="s">
        <v>232</v>
      </c>
      <c r="D86" s="2"/>
      <c r="E86" s="2" t="s">
        <v>233</v>
      </c>
      <c r="F86" s="2" t="s">
        <v>216</v>
      </c>
      <c r="G86" s="6" t="s">
        <v>217</v>
      </c>
      <c r="H86" s="2" t="s">
        <v>206</v>
      </c>
      <c r="I86" s="2" t="s">
        <v>207</v>
      </c>
      <c r="J86" s="6" t="s">
        <v>218</v>
      </c>
      <c r="K86" s="6" t="s">
        <v>234</v>
      </c>
      <c r="L86" s="2" t="s">
        <v>44</v>
      </c>
      <c r="M86" s="2" t="s">
        <v>44</v>
      </c>
      <c r="N86" s="2" t="s">
        <v>44</v>
      </c>
      <c r="O86" s="2" t="s">
        <v>47</v>
      </c>
      <c r="P86" s="2" t="s">
        <v>201</v>
      </c>
      <c r="Q86" s="2" t="s">
        <v>49</v>
      </c>
      <c r="R86" s="2" t="s">
        <v>202</v>
      </c>
      <c r="S86" s="3">
        <v>170</v>
      </c>
      <c r="T86" s="3">
        <v>425</v>
      </c>
      <c r="U86" s="4">
        <f t="shared" si="4"/>
        <v>6</v>
      </c>
      <c r="V86" s="4">
        <f t="shared" si="5"/>
        <v>108</v>
      </c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>
        <v>5</v>
      </c>
      <c r="AJ86" s="2">
        <v>18</v>
      </c>
      <c r="AK86" s="2">
        <v>31</v>
      </c>
      <c r="AL86" s="2">
        <v>31</v>
      </c>
      <c r="AM86" s="2">
        <v>18</v>
      </c>
      <c r="AN86" s="2">
        <v>5</v>
      </c>
      <c r="AO86" s="2"/>
      <c r="AP86" s="2"/>
      <c r="AQ86" s="2"/>
      <c r="AR86" s="2"/>
    </row>
    <row r="87" spans="1:44" ht="115.35" customHeight="1" x14ac:dyDescent="0.25">
      <c r="A87" s="2" t="s">
        <v>44</v>
      </c>
      <c r="B87" s="2" t="s">
        <v>44</v>
      </c>
      <c r="C87" s="2" t="s">
        <v>232</v>
      </c>
      <c r="D87" s="2"/>
      <c r="E87" s="2" t="s">
        <v>235</v>
      </c>
      <c r="F87" s="2" t="s">
        <v>236</v>
      </c>
      <c r="G87" s="6" t="s">
        <v>58</v>
      </c>
      <c r="H87" s="2" t="s">
        <v>206</v>
      </c>
      <c r="I87" s="2" t="s">
        <v>207</v>
      </c>
      <c r="J87" s="6" t="s">
        <v>237</v>
      </c>
      <c r="K87" s="6" t="s">
        <v>234</v>
      </c>
      <c r="L87" s="2" t="s">
        <v>44</v>
      </c>
      <c r="M87" s="2" t="s">
        <v>44</v>
      </c>
      <c r="N87" s="2" t="s">
        <v>44</v>
      </c>
      <c r="O87" s="2" t="s">
        <v>47</v>
      </c>
      <c r="P87" s="2" t="s">
        <v>201</v>
      </c>
      <c r="Q87" s="2" t="s">
        <v>49</v>
      </c>
      <c r="R87" s="2" t="s">
        <v>202</v>
      </c>
      <c r="S87" s="3">
        <v>170</v>
      </c>
      <c r="T87" s="3">
        <v>425</v>
      </c>
      <c r="U87" s="4">
        <f t="shared" si="4"/>
        <v>6</v>
      </c>
      <c r="V87" s="4">
        <f t="shared" si="5"/>
        <v>144</v>
      </c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>
        <v>11</v>
      </c>
      <c r="AJ87" s="2">
        <v>24</v>
      </c>
      <c r="AK87" s="2">
        <v>37</v>
      </c>
      <c r="AL87" s="2">
        <v>37</v>
      </c>
      <c r="AM87" s="2">
        <v>24</v>
      </c>
      <c r="AN87" s="2">
        <v>11</v>
      </c>
      <c r="AO87" s="2"/>
      <c r="AP87" s="2"/>
      <c r="AQ87" s="2"/>
      <c r="AR87" s="2"/>
    </row>
    <row r="88" spans="1:44" ht="118.5" customHeight="1" x14ac:dyDescent="0.25">
      <c r="A88" s="2" t="s">
        <v>55</v>
      </c>
      <c r="B88" s="2" t="s">
        <v>56</v>
      </c>
      <c r="C88" s="2" t="s">
        <v>238</v>
      </c>
      <c r="D88" s="2"/>
      <c r="E88" s="2" t="s">
        <v>239</v>
      </c>
      <c r="F88" s="2" t="s">
        <v>216</v>
      </c>
      <c r="G88" s="6" t="s">
        <v>217</v>
      </c>
      <c r="H88" s="2" t="s">
        <v>206</v>
      </c>
      <c r="I88" s="2" t="s">
        <v>207</v>
      </c>
      <c r="J88" s="6" t="s">
        <v>218</v>
      </c>
      <c r="K88" s="6" t="s">
        <v>240</v>
      </c>
      <c r="L88" s="2" t="s">
        <v>44</v>
      </c>
      <c r="M88" s="2" t="s">
        <v>44</v>
      </c>
      <c r="N88" s="2" t="s">
        <v>44</v>
      </c>
      <c r="O88" s="2" t="s">
        <v>47</v>
      </c>
      <c r="P88" s="2" t="s">
        <v>201</v>
      </c>
      <c r="Q88" s="2" t="s">
        <v>49</v>
      </c>
      <c r="R88" s="2" t="s">
        <v>202</v>
      </c>
      <c r="S88" s="3">
        <v>144.80000000000001</v>
      </c>
      <c r="T88" s="3">
        <v>362</v>
      </c>
      <c r="U88" s="4">
        <f t="shared" si="4"/>
        <v>6</v>
      </c>
      <c r="V88" s="4">
        <f t="shared" si="5"/>
        <v>37</v>
      </c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>
        <v>1</v>
      </c>
      <c r="AJ88" s="2">
        <v>1</v>
      </c>
      <c r="AK88" s="2">
        <v>11</v>
      </c>
      <c r="AL88" s="2">
        <v>14</v>
      </c>
      <c r="AM88" s="2">
        <v>8</v>
      </c>
      <c r="AN88" s="2">
        <v>2</v>
      </c>
      <c r="AO88" s="2"/>
      <c r="AP88" s="2"/>
      <c r="AQ88" s="2"/>
      <c r="AR88" s="2"/>
    </row>
    <row r="89" spans="1:44" ht="112.7" customHeight="1" x14ac:dyDescent="0.25">
      <c r="A89" s="2" t="s">
        <v>44</v>
      </c>
      <c r="B89" s="2" t="s">
        <v>44</v>
      </c>
      <c r="C89" s="2" t="s">
        <v>238</v>
      </c>
      <c r="D89" s="2"/>
      <c r="E89" s="2" t="s">
        <v>241</v>
      </c>
      <c r="F89" s="2" t="s">
        <v>242</v>
      </c>
      <c r="G89" s="6" t="s">
        <v>243</v>
      </c>
      <c r="H89" s="2" t="s">
        <v>206</v>
      </c>
      <c r="I89" s="2" t="s">
        <v>207</v>
      </c>
      <c r="J89" s="6" t="s">
        <v>244</v>
      </c>
      <c r="K89" s="6" t="s">
        <v>240</v>
      </c>
      <c r="L89" s="2" t="s">
        <v>44</v>
      </c>
      <c r="M89" s="2" t="s">
        <v>44</v>
      </c>
      <c r="N89" s="2" t="s">
        <v>44</v>
      </c>
      <c r="O89" s="2" t="s">
        <v>47</v>
      </c>
      <c r="P89" s="2" t="s">
        <v>201</v>
      </c>
      <c r="Q89" s="2" t="s">
        <v>49</v>
      </c>
      <c r="R89" s="2" t="s">
        <v>202</v>
      </c>
      <c r="S89" s="3">
        <v>144.80000000000001</v>
      </c>
      <c r="T89" s="3">
        <v>362</v>
      </c>
      <c r="U89" s="4">
        <f t="shared" si="4"/>
        <v>6</v>
      </c>
      <c r="V89" s="4">
        <f t="shared" si="5"/>
        <v>153</v>
      </c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>
        <v>13</v>
      </c>
      <c r="AJ89" s="2">
        <v>25</v>
      </c>
      <c r="AK89" s="2">
        <v>38</v>
      </c>
      <c r="AL89" s="2">
        <v>38</v>
      </c>
      <c r="AM89" s="2">
        <v>26</v>
      </c>
      <c r="AN89" s="2">
        <v>13</v>
      </c>
      <c r="AO89" s="2"/>
      <c r="AP89" s="2"/>
      <c r="AQ89" s="2"/>
      <c r="AR89" s="2"/>
    </row>
    <row r="90" spans="1:44" ht="121.15" customHeight="1" x14ac:dyDescent="0.25">
      <c r="A90" s="2" t="s">
        <v>44</v>
      </c>
      <c r="B90" s="2" t="s">
        <v>44</v>
      </c>
      <c r="C90" s="2" t="s">
        <v>245</v>
      </c>
      <c r="D90" s="2"/>
      <c r="E90" s="2" t="s">
        <v>246</v>
      </c>
      <c r="F90" s="2" t="s">
        <v>216</v>
      </c>
      <c r="G90" s="6" t="s">
        <v>217</v>
      </c>
      <c r="H90" s="2" t="s">
        <v>206</v>
      </c>
      <c r="I90" s="2" t="s">
        <v>207</v>
      </c>
      <c r="J90" s="6" t="s">
        <v>218</v>
      </c>
      <c r="K90" s="6" t="s">
        <v>225</v>
      </c>
      <c r="L90" s="2" t="s">
        <v>44</v>
      </c>
      <c r="M90" s="2" t="s">
        <v>44</v>
      </c>
      <c r="N90" s="2" t="s">
        <v>44</v>
      </c>
      <c r="O90" s="2" t="s">
        <v>47</v>
      </c>
      <c r="P90" s="2" t="s">
        <v>201</v>
      </c>
      <c r="Q90" s="2" t="s">
        <v>49</v>
      </c>
      <c r="R90" s="2" t="s">
        <v>202</v>
      </c>
      <c r="S90" s="3">
        <v>140</v>
      </c>
      <c r="T90" s="3">
        <v>350</v>
      </c>
      <c r="U90" s="4">
        <f t="shared" si="4"/>
        <v>6</v>
      </c>
      <c r="V90" s="4">
        <f t="shared" si="5"/>
        <v>126</v>
      </c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>
        <v>8</v>
      </c>
      <c r="AJ90" s="2">
        <v>21</v>
      </c>
      <c r="AK90" s="2">
        <v>34</v>
      </c>
      <c r="AL90" s="2">
        <v>34</v>
      </c>
      <c r="AM90" s="2">
        <v>21</v>
      </c>
      <c r="AN90" s="2">
        <v>8</v>
      </c>
      <c r="AO90" s="2"/>
      <c r="AP90" s="2"/>
      <c r="AQ90" s="2"/>
      <c r="AR90" s="2"/>
    </row>
    <row r="91" spans="1:44" ht="110.85" customHeight="1" x14ac:dyDescent="0.25">
      <c r="A91" s="2" t="s">
        <v>44</v>
      </c>
      <c r="B91" s="2" t="s">
        <v>44</v>
      </c>
      <c r="C91" s="2" t="s">
        <v>245</v>
      </c>
      <c r="D91" s="2"/>
      <c r="E91" s="2" t="s">
        <v>247</v>
      </c>
      <c r="F91" s="2" t="s">
        <v>248</v>
      </c>
      <c r="G91" s="6" t="s">
        <v>249</v>
      </c>
      <c r="H91" s="2" t="s">
        <v>206</v>
      </c>
      <c r="I91" s="2" t="s">
        <v>207</v>
      </c>
      <c r="J91" s="6" t="s">
        <v>250</v>
      </c>
      <c r="K91" s="6" t="s">
        <v>225</v>
      </c>
      <c r="L91" s="2" t="s">
        <v>44</v>
      </c>
      <c r="M91" s="2" t="s">
        <v>44</v>
      </c>
      <c r="N91" s="2" t="s">
        <v>44</v>
      </c>
      <c r="O91" s="2" t="s">
        <v>47</v>
      </c>
      <c r="P91" s="2" t="s">
        <v>201</v>
      </c>
      <c r="Q91" s="2" t="s">
        <v>49</v>
      </c>
      <c r="R91" s="2" t="s">
        <v>202</v>
      </c>
      <c r="S91" s="3">
        <v>140</v>
      </c>
      <c r="T91" s="3">
        <v>350</v>
      </c>
      <c r="U91" s="4">
        <f t="shared" si="4"/>
        <v>6</v>
      </c>
      <c r="V91" s="4">
        <f t="shared" si="5"/>
        <v>96</v>
      </c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>
        <v>5</v>
      </c>
      <c r="AJ91" s="2">
        <v>15</v>
      </c>
      <c r="AK91" s="2">
        <v>28</v>
      </c>
      <c r="AL91" s="2">
        <v>28</v>
      </c>
      <c r="AM91" s="2">
        <v>15</v>
      </c>
      <c r="AN91" s="2">
        <v>5</v>
      </c>
      <c r="AO91" s="2"/>
      <c r="AP91" s="2"/>
      <c r="AQ91" s="2"/>
      <c r="AR91" s="2"/>
    </row>
    <row r="92" spans="1:44" ht="115.35" customHeight="1" x14ac:dyDescent="0.25">
      <c r="A92" s="2" t="s">
        <v>44</v>
      </c>
      <c r="B92" s="2" t="s">
        <v>44</v>
      </c>
      <c r="C92" s="2" t="s">
        <v>245</v>
      </c>
      <c r="D92" s="2"/>
      <c r="E92" s="2" t="s">
        <v>251</v>
      </c>
      <c r="F92" s="2" t="s">
        <v>231</v>
      </c>
      <c r="G92" s="6" t="s">
        <v>62</v>
      </c>
      <c r="H92" s="2" t="s">
        <v>206</v>
      </c>
      <c r="I92" s="2" t="s">
        <v>207</v>
      </c>
      <c r="J92" s="6" t="s">
        <v>222</v>
      </c>
      <c r="K92" s="6" t="s">
        <v>225</v>
      </c>
      <c r="L92" s="2" t="s">
        <v>44</v>
      </c>
      <c r="M92" s="2" t="s">
        <v>44</v>
      </c>
      <c r="N92" s="2" t="s">
        <v>44</v>
      </c>
      <c r="O92" s="2" t="s">
        <v>47</v>
      </c>
      <c r="P92" s="2" t="s">
        <v>201</v>
      </c>
      <c r="Q92" s="2" t="s">
        <v>49</v>
      </c>
      <c r="R92" s="2" t="s">
        <v>202</v>
      </c>
      <c r="S92" s="3">
        <v>140</v>
      </c>
      <c r="T92" s="3">
        <v>350</v>
      </c>
      <c r="U92" s="4">
        <f t="shared" si="4"/>
        <v>6</v>
      </c>
      <c r="V92" s="4">
        <f t="shared" si="5"/>
        <v>139</v>
      </c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>
        <v>11</v>
      </c>
      <c r="AJ92" s="2">
        <v>22</v>
      </c>
      <c r="AK92" s="2">
        <v>36</v>
      </c>
      <c r="AL92" s="2">
        <v>36</v>
      </c>
      <c r="AM92" s="2">
        <v>23</v>
      </c>
      <c r="AN92" s="2">
        <v>11</v>
      </c>
      <c r="AO92" s="2"/>
      <c r="AP92" s="2"/>
      <c r="AQ92" s="2"/>
      <c r="AR92" s="2"/>
    </row>
    <row r="93" spans="1:44" ht="81.400000000000006" customHeight="1" x14ac:dyDescent="0.25">
      <c r="A93" s="2" t="s">
        <v>44</v>
      </c>
      <c r="B93" s="2" t="s">
        <v>44</v>
      </c>
      <c r="C93" s="2" t="s">
        <v>252</v>
      </c>
      <c r="D93" s="2"/>
      <c r="E93" s="2" t="s">
        <v>253</v>
      </c>
      <c r="F93" s="2" t="s">
        <v>216</v>
      </c>
      <c r="G93" s="6" t="s">
        <v>217</v>
      </c>
      <c r="H93" s="2" t="s">
        <v>206</v>
      </c>
      <c r="I93" s="2" t="s">
        <v>207</v>
      </c>
      <c r="J93" s="6" t="s">
        <v>218</v>
      </c>
      <c r="K93" s="6" t="s">
        <v>254</v>
      </c>
      <c r="L93" s="2" t="s">
        <v>44</v>
      </c>
      <c r="M93" s="2" t="s">
        <v>44</v>
      </c>
      <c r="N93" s="2" t="s">
        <v>44</v>
      </c>
      <c r="O93" s="2" t="s">
        <v>47</v>
      </c>
      <c r="P93" s="2" t="s">
        <v>201</v>
      </c>
      <c r="Q93" s="2" t="s">
        <v>49</v>
      </c>
      <c r="R93" s="2" t="s">
        <v>202</v>
      </c>
      <c r="S93" s="3">
        <v>140</v>
      </c>
      <c r="T93" s="3">
        <v>350</v>
      </c>
      <c r="U93" s="4">
        <f t="shared" si="4"/>
        <v>6</v>
      </c>
      <c r="V93" s="4">
        <f t="shared" si="5"/>
        <v>150</v>
      </c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>
        <v>12</v>
      </c>
      <c r="AJ93" s="2">
        <v>25</v>
      </c>
      <c r="AK93" s="2">
        <v>38</v>
      </c>
      <c r="AL93" s="2">
        <v>38</v>
      </c>
      <c r="AM93" s="2">
        <v>25</v>
      </c>
      <c r="AN93" s="2">
        <v>12</v>
      </c>
      <c r="AO93" s="2"/>
      <c r="AP93" s="2"/>
      <c r="AQ93" s="2"/>
      <c r="AR93" s="2"/>
    </row>
    <row r="94" spans="1:44" ht="154.35" customHeight="1" x14ac:dyDescent="0.25">
      <c r="A94" s="2" t="s">
        <v>55</v>
      </c>
      <c r="B94" s="2" t="s">
        <v>56</v>
      </c>
      <c r="C94" s="2" t="s">
        <v>252</v>
      </c>
      <c r="D94" s="2"/>
      <c r="E94" s="2" t="s">
        <v>255</v>
      </c>
      <c r="F94" s="2" t="s">
        <v>248</v>
      </c>
      <c r="G94" s="6" t="s">
        <v>249</v>
      </c>
      <c r="H94" s="2" t="s">
        <v>206</v>
      </c>
      <c r="I94" s="2" t="s">
        <v>207</v>
      </c>
      <c r="J94" s="6" t="s">
        <v>250</v>
      </c>
      <c r="K94" s="6" t="s">
        <v>254</v>
      </c>
      <c r="L94" s="2" t="s">
        <v>44</v>
      </c>
      <c r="M94" s="2" t="s">
        <v>44</v>
      </c>
      <c r="N94" s="2" t="s">
        <v>44</v>
      </c>
      <c r="O94" s="2" t="s">
        <v>47</v>
      </c>
      <c r="P94" s="2" t="s">
        <v>201</v>
      </c>
      <c r="Q94" s="2" t="s">
        <v>49</v>
      </c>
      <c r="R94" s="2" t="s">
        <v>202</v>
      </c>
      <c r="S94" s="3">
        <v>140</v>
      </c>
      <c r="T94" s="3">
        <v>350</v>
      </c>
      <c r="U94" s="4">
        <f t="shared" si="4"/>
        <v>6</v>
      </c>
      <c r="V94" s="4">
        <f t="shared" si="5"/>
        <v>126</v>
      </c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>
        <v>8</v>
      </c>
      <c r="AJ94" s="2">
        <v>21</v>
      </c>
      <c r="AK94" s="2">
        <v>34</v>
      </c>
      <c r="AL94" s="2">
        <v>34</v>
      </c>
      <c r="AM94" s="2">
        <v>21</v>
      </c>
      <c r="AN94" s="2">
        <v>8</v>
      </c>
      <c r="AO94" s="2"/>
      <c r="AP94" s="2"/>
      <c r="AQ94" s="2"/>
      <c r="AR94" s="2"/>
    </row>
    <row r="95" spans="1:44" ht="93.6" customHeight="1" x14ac:dyDescent="0.25">
      <c r="A95" s="2" t="s">
        <v>44</v>
      </c>
      <c r="B95" s="2" t="s">
        <v>44</v>
      </c>
      <c r="C95" s="2" t="s">
        <v>256</v>
      </c>
      <c r="D95" s="2"/>
      <c r="E95" s="2" t="s">
        <v>257</v>
      </c>
      <c r="F95" s="2" t="s">
        <v>216</v>
      </c>
      <c r="G95" s="6" t="s">
        <v>217</v>
      </c>
      <c r="H95" s="2" t="s">
        <v>206</v>
      </c>
      <c r="I95" s="2" t="s">
        <v>207</v>
      </c>
      <c r="J95" s="6" t="s">
        <v>218</v>
      </c>
      <c r="K95" s="6" t="s">
        <v>254</v>
      </c>
      <c r="L95" s="2" t="s">
        <v>44</v>
      </c>
      <c r="M95" s="2" t="s">
        <v>44</v>
      </c>
      <c r="N95" s="2" t="s">
        <v>44</v>
      </c>
      <c r="O95" s="2" t="s">
        <v>47</v>
      </c>
      <c r="P95" s="2" t="s">
        <v>201</v>
      </c>
      <c r="Q95" s="2" t="s">
        <v>49</v>
      </c>
      <c r="R95" s="2" t="s">
        <v>202</v>
      </c>
      <c r="S95" s="3">
        <v>154.80000000000001</v>
      </c>
      <c r="T95" s="3">
        <v>387</v>
      </c>
      <c r="U95" s="4">
        <f t="shared" si="4"/>
        <v>6</v>
      </c>
      <c r="V95" s="4">
        <f t="shared" si="5"/>
        <v>132</v>
      </c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>
        <v>11</v>
      </c>
      <c r="AJ95" s="2">
        <v>22</v>
      </c>
      <c r="AK95" s="2">
        <v>33</v>
      </c>
      <c r="AL95" s="2">
        <v>33</v>
      </c>
      <c r="AM95" s="2">
        <v>22</v>
      </c>
      <c r="AN95" s="2">
        <v>11</v>
      </c>
      <c r="AO95" s="2"/>
      <c r="AP95" s="2"/>
      <c r="AQ95" s="2"/>
      <c r="AR95" s="2"/>
    </row>
    <row r="96" spans="1:44" ht="115.35" customHeight="1" x14ac:dyDescent="0.25">
      <c r="A96" s="2" t="s">
        <v>44</v>
      </c>
      <c r="B96" s="2" t="s">
        <v>44</v>
      </c>
      <c r="C96" s="2" t="s">
        <v>256</v>
      </c>
      <c r="D96" s="2"/>
      <c r="E96" s="2" t="s">
        <v>258</v>
      </c>
      <c r="F96" s="2" t="s">
        <v>248</v>
      </c>
      <c r="G96" s="6" t="s">
        <v>249</v>
      </c>
      <c r="H96" s="2" t="s">
        <v>206</v>
      </c>
      <c r="I96" s="2" t="s">
        <v>207</v>
      </c>
      <c r="J96" s="6" t="s">
        <v>250</v>
      </c>
      <c r="K96" s="6" t="s">
        <v>254</v>
      </c>
      <c r="L96" s="2" t="s">
        <v>44</v>
      </c>
      <c r="M96" s="2" t="s">
        <v>44</v>
      </c>
      <c r="N96" s="2" t="s">
        <v>44</v>
      </c>
      <c r="O96" s="2" t="s">
        <v>47</v>
      </c>
      <c r="P96" s="2" t="s">
        <v>201</v>
      </c>
      <c r="Q96" s="2" t="s">
        <v>49</v>
      </c>
      <c r="R96" s="2" t="s">
        <v>202</v>
      </c>
      <c r="S96" s="3">
        <v>154.80000000000001</v>
      </c>
      <c r="T96" s="3">
        <v>387</v>
      </c>
      <c r="U96" s="4">
        <f t="shared" si="4"/>
        <v>6</v>
      </c>
      <c r="V96" s="4">
        <f t="shared" si="5"/>
        <v>132</v>
      </c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>
        <v>11</v>
      </c>
      <c r="AJ96" s="2">
        <v>22</v>
      </c>
      <c r="AK96" s="2">
        <v>33</v>
      </c>
      <c r="AL96" s="2">
        <v>33</v>
      </c>
      <c r="AM96" s="2">
        <v>22</v>
      </c>
      <c r="AN96" s="2">
        <v>11</v>
      </c>
      <c r="AO96" s="2"/>
      <c r="AP96" s="2"/>
      <c r="AQ96" s="2"/>
      <c r="AR96" s="2"/>
    </row>
    <row r="97" spans="1:44" ht="124.35" customHeight="1" x14ac:dyDescent="0.25">
      <c r="A97" s="2" t="s">
        <v>44</v>
      </c>
      <c r="B97" s="2" t="s">
        <v>44</v>
      </c>
      <c r="C97" s="2" t="s">
        <v>256</v>
      </c>
      <c r="D97" s="2"/>
      <c r="E97" s="2" t="s">
        <v>259</v>
      </c>
      <c r="F97" s="2" t="s">
        <v>236</v>
      </c>
      <c r="G97" s="6" t="s">
        <v>58</v>
      </c>
      <c r="H97" s="2" t="s">
        <v>206</v>
      </c>
      <c r="I97" s="2" t="s">
        <v>207</v>
      </c>
      <c r="J97" s="6" t="s">
        <v>237</v>
      </c>
      <c r="K97" s="6" t="s">
        <v>254</v>
      </c>
      <c r="L97" s="2" t="s">
        <v>44</v>
      </c>
      <c r="M97" s="2" t="s">
        <v>44</v>
      </c>
      <c r="N97" s="2" t="s">
        <v>44</v>
      </c>
      <c r="O97" s="2" t="s">
        <v>47</v>
      </c>
      <c r="P97" s="2" t="s">
        <v>201</v>
      </c>
      <c r="Q97" s="2" t="s">
        <v>49</v>
      </c>
      <c r="R97" s="2" t="s">
        <v>202</v>
      </c>
      <c r="S97" s="3">
        <v>154.80000000000001</v>
      </c>
      <c r="T97" s="3">
        <v>387</v>
      </c>
      <c r="U97" s="4">
        <f t="shared" ref="U97:U124" si="6">COUNT(W97:AR97)</f>
        <v>6</v>
      </c>
      <c r="V97" s="4">
        <f t="shared" ref="V97:V124" si="7">SUM(W97:AR97)</f>
        <v>132</v>
      </c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>
        <v>11</v>
      </c>
      <c r="AJ97" s="2">
        <v>22</v>
      </c>
      <c r="AK97" s="2">
        <v>33</v>
      </c>
      <c r="AL97" s="2">
        <v>33</v>
      </c>
      <c r="AM97" s="2">
        <v>22</v>
      </c>
      <c r="AN97" s="2">
        <v>11</v>
      </c>
      <c r="AO97" s="2"/>
      <c r="AP97" s="2"/>
      <c r="AQ97" s="2"/>
      <c r="AR97" s="2"/>
    </row>
    <row r="98" spans="1:44" ht="125.65" customHeight="1" x14ac:dyDescent="0.25">
      <c r="A98" s="2" t="s">
        <v>55</v>
      </c>
      <c r="B98" s="2" t="s">
        <v>56</v>
      </c>
      <c r="C98" s="2" t="s">
        <v>238</v>
      </c>
      <c r="D98" s="2"/>
      <c r="E98" s="2" t="s">
        <v>260</v>
      </c>
      <c r="F98" s="2" t="s">
        <v>205</v>
      </c>
      <c r="G98" s="6" t="s">
        <v>46</v>
      </c>
      <c r="H98" s="2" t="s">
        <v>206</v>
      </c>
      <c r="I98" s="2" t="s">
        <v>207</v>
      </c>
      <c r="J98" s="6" t="s">
        <v>208</v>
      </c>
      <c r="K98" s="6" t="s">
        <v>240</v>
      </c>
      <c r="L98" s="2" t="s">
        <v>44</v>
      </c>
      <c r="M98" s="2" t="s">
        <v>44</v>
      </c>
      <c r="N98" s="2" t="s">
        <v>44</v>
      </c>
      <c r="O98" s="2" t="s">
        <v>47</v>
      </c>
      <c r="P98" s="2" t="s">
        <v>201</v>
      </c>
      <c r="Q98" s="2" t="s">
        <v>49</v>
      </c>
      <c r="R98" s="2" t="s">
        <v>202</v>
      </c>
      <c r="S98" s="3">
        <v>144.80000000000001</v>
      </c>
      <c r="T98" s="3">
        <v>362</v>
      </c>
      <c r="U98" s="4">
        <f t="shared" si="6"/>
        <v>5</v>
      </c>
      <c r="V98" s="4">
        <f t="shared" si="7"/>
        <v>31</v>
      </c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>
        <v>1</v>
      </c>
      <c r="AJ98" s="2">
        <v>1</v>
      </c>
      <c r="AK98" s="2">
        <v>9</v>
      </c>
      <c r="AL98" s="2">
        <v>13</v>
      </c>
      <c r="AM98" s="2">
        <v>7</v>
      </c>
      <c r="AN98" s="2"/>
      <c r="AO98" s="2"/>
      <c r="AP98" s="2"/>
      <c r="AQ98" s="2"/>
      <c r="AR98" s="2"/>
    </row>
    <row r="99" spans="1:44" ht="91.7" customHeight="1" x14ac:dyDescent="0.25">
      <c r="A99" s="2" t="s">
        <v>44</v>
      </c>
      <c r="B99" s="2" t="s">
        <v>44</v>
      </c>
      <c r="C99" s="2" t="s">
        <v>261</v>
      </c>
      <c r="D99" s="2"/>
      <c r="E99" s="2" t="s">
        <v>262</v>
      </c>
      <c r="F99" s="2" t="s">
        <v>263</v>
      </c>
      <c r="G99" s="6" t="s">
        <v>264</v>
      </c>
      <c r="H99" s="2" t="s">
        <v>206</v>
      </c>
      <c r="I99" s="2" t="s">
        <v>207</v>
      </c>
      <c r="J99" s="6" t="s">
        <v>265</v>
      </c>
      <c r="K99" s="6" t="s">
        <v>209</v>
      </c>
      <c r="L99" s="2" t="s">
        <v>44</v>
      </c>
      <c r="M99" s="2" t="s">
        <v>44</v>
      </c>
      <c r="N99" s="2" t="s">
        <v>44</v>
      </c>
      <c r="O99" s="2" t="s">
        <v>47</v>
      </c>
      <c r="P99" s="2" t="s">
        <v>48</v>
      </c>
      <c r="Q99" s="2" t="s">
        <v>49</v>
      </c>
      <c r="R99" s="2" t="s">
        <v>202</v>
      </c>
      <c r="S99" s="3">
        <v>150</v>
      </c>
      <c r="T99" s="3">
        <v>375</v>
      </c>
      <c r="U99" s="4">
        <f t="shared" si="6"/>
        <v>6</v>
      </c>
      <c r="V99" s="4">
        <f t="shared" si="7"/>
        <v>239</v>
      </c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>
        <v>20</v>
      </c>
      <c r="AN99" s="2">
        <v>40</v>
      </c>
      <c r="AO99" s="2">
        <v>60</v>
      </c>
      <c r="AP99" s="2">
        <v>60</v>
      </c>
      <c r="AQ99" s="2">
        <v>39</v>
      </c>
      <c r="AR99" s="2">
        <v>20</v>
      </c>
    </row>
    <row r="100" spans="1:44" ht="93.6" customHeight="1" x14ac:dyDescent="0.25">
      <c r="A100" s="2" t="s">
        <v>44</v>
      </c>
      <c r="B100" s="2" t="s">
        <v>44</v>
      </c>
      <c r="C100" s="2" t="s">
        <v>261</v>
      </c>
      <c r="D100" s="2"/>
      <c r="E100" s="2" t="s">
        <v>266</v>
      </c>
      <c r="F100" s="2" t="s">
        <v>267</v>
      </c>
      <c r="G100" s="6" t="s">
        <v>268</v>
      </c>
      <c r="H100" s="2" t="s">
        <v>206</v>
      </c>
      <c r="I100" s="2" t="s">
        <v>207</v>
      </c>
      <c r="J100" s="6" t="s">
        <v>269</v>
      </c>
      <c r="K100" s="6" t="s">
        <v>209</v>
      </c>
      <c r="L100" s="2" t="s">
        <v>44</v>
      </c>
      <c r="M100" s="2" t="s">
        <v>44</v>
      </c>
      <c r="N100" s="2" t="s">
        <v>44</v>
      </c>
      <c r="O100" s="2" t="s">
        <v>47</v>
      </c>
      <c r="P100" s="2" t="s">
        <v>48</v>
      </c>
      <c r="Q100" s="2" t="s">
        <v>49</v>
      </c>
      <c r="R100" s="2" t="s">
        <v>202</v>
      </c>
      <c r="S100" s="3">
        <v>150</v>
      </c>
      <c r="T100" s="3">
        <v>375</v>
      </c>
      <c r="U100" s="4">
        <f t="shared" si="6"/>
        <v>6</v>
      </c>
      <c r="V100" s="4">
        <f t="shared" si="7"/>
        <v>420</v>
      </c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>
        <v>35</v>
      </c>
      <c r="AN100" s="2">
        <v>70</v>
      </c>
      <c r="AO100" s="2">
        <v>105</v>
      </c>
      <c r="AP100" s="2">
        <v>105</v>
      </c>
      <c r="AQ100" s="2">
        <v>70</v>
      </c>
      <c r="AR100" s="2">
        <v>35</v>
      </c>
    </row>
    <row r="101" spans="1:44" ht="110.25" customHeight="1" x14ac:dyDescent="0.25">
      <c r="A101" s="2" t="s">
        <v>44</v>
      </c>
      <c r="B101" s="2" t="s">
        <v>44</v>
      </c>
      <c r="C101" s="2" t="s">
        <v>270</v>
      </c>
      <c r="D101" s="2"/>
      <c r="E101" s="2" t="s">
        <v>271</v>
      </c>
      <c r="F101" s="2" t="s">
        <v>272</v>
      </c>
      <c r="G101" s="6" t="s">
        <v>60</v>
      </c>
      <c r="H101" s="2" t="s">
        <v>206</v>
      </c>
      <c r="I101" s="2" t="s">
        <v>207</v>
      </c>
      <c r="J101" s="6" t="s">
        <v>273</v>
      </c>
      <c r="K101" s="6" t="s">
        <v>219</v>
      </c>
      <c r="L101" s="2" t="s">
        <v>44</v>
      </c>
      <c r="M101" s="2" t="s">
        <v>44</v>
      </c>
      <c r="N101" s="2" t="s">
        <v>44</v>
      </c>
      <c r="O101" s="2" t="s">
        <v>47</v>
      </c>
      <c r="P101" s="2" t="s">
        <v>48</v>
      </c>
      <c r="Q101" s="2" t="s">
        <v>49</v>
      </c>
      <c r="R101" s="2" t="s">
        <v>202</v>
      </c>
      <c r="S101" s="3">
        <v>160</v>
      </c>
      <c r="T101" s="3">
        <v>400</v>
      </c>
      <c r="U101" s="4">
        <f t="shared" si="6"/>
        <v>6</v>
      </c>
      <c r="V101" s="4">
        <f t="shared" si="7"/>
        <v>178</v>
      </c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>
        <v>11</v>
      </c>
      <c r="AN101" s="2">
        <v>29</v>
      </c>
      <c r="AO101" s="2">
        <v>48</v>
      </c>
      <c r="AP101" s="2">
        <v>48</v>
      </c>
      <c r="AQ101" s="2">
        <v>29</v>
      </c>
      <c r="AR101" s="2">
        <v>13</v>
      </c>
    </row>
    <row r="102" spans="1:44" ht="110.25" customHeight="1" x14ac:dyDescent="0.25">
      <c r="A102" s="2" t="s">
        <v>44</v>
      </c>
      <c r="B102" s="2" t="s">
        <v>44</v>
      </c>
      <c r="C102" s="2" t="s">
        <v>270</v>
      </c>
      <c r="D102" s="2"/>
      <c r="E102" s="2" t="s">
        <v>274</v>
      </c>
      <c r="F102" s="2" t="s">
        <v>275</v>
      </c>
      <c r="G102" s="6" t="s">
        <v>62</v>
      </c>
      <c r="H102" s="2" t="s">
        <v>206</v>
      </c>
      <c r="I102" s="2" t="s">
        <v>207</v>
      </c>
      <c r="J102" s="6" t="s">
        <v>276</v>
      </c>
      <c r="K102" s="6" t="s">
        <v>219</v>
      </c>
      <c r="L102" s="2" t="s">
        <v>44</v>
      </c>
      <c r="M102" s="2" t="s">
        <v>44</v>
      </c>
      <c r="N102" s="2" t="s">
        <v>44</v>
      </c>
      <c r="O102" s="2" t="s">
        <v>47</v>
      </c>
      <c r="P102" s="2" t="s">
        <v>48</v>
      </c>
      <c r="Q102" s="2" t="s">
        <v>49</v>
      </c>
      <c r="R102" s="2" t="s">
        <v>202</v>
      </c>
      <c r="S102" s="3">
        <v>160</v>
      </c>
      <c r="T102" s="3">
        <v>400</v>
      </c>
      <c r="U102" s="4">
        <f t="shared" si="6"/>
        <v>6</v>
      </c>
      <c r="V102" s="4">
        <f t="shared" si="7"/>
        <v>186</v>
      </c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>
        <v>13</v>
      </c>
      <c r="AN102" s="2">
        <v>30</v>
      </c>
      <c r="AO102" s="2">
        <v>50</v>
      </c>
      <c r="AP102" s="2">
        <v>50</v>
      </c>
      <c r="AQ102" s="2">
        <v>30</v>
      </c>
      <c r="AR102" s="2">
        <v>13</v>
      </c>
    </row>
    <row r="103" spans="1:44" ht="154.35" customHeight="1" x14ac:dyDescent="0.25">
      <c r="A103" s="2" t="s">
        <v>55</v>
      </c>
      <c r="B103" s="2" t="s">
        <v>56</v>
      </c>
      <c r="C103" s="2" t="s">
        <v>270</v>
      </c>
      <c r="D103" s="2"/>
      <c r="E103" s="2" t="s">
        <v>277</v>
      </c>
      <c r="F103" s="2" t="s">
        <v>236</v>
      </c>
      <c r="G103" s="6" t="s">
        <v>58</v>
      </c>
      <c r="H103" s="2" t="s">
        <v>206</v>
      </c>
      <c r="I103" s="2" t="s">
        <v>207</v>
      </c>
      <c r="J103" s="6" t="s">
        <v>278</v>
      </c>
      <c r="K103" s="6" t="s">
        <v>219</v>
      </c>
      <c r="L103" s="2" t="s">
        <v>44</v>
      </c>
      <c r="M103" s="2" t="s">
        <v>44</v>
      </c>
      <c r="N103" s="2" t="s">
        <v>44</v>
      </c>
      <c r="O103" s="2" t="s">
        <v>47</v>
      </c>
      <c r="P103" s="2" t="s">
        <v>48</v>
      </c>
      <c r="Q103" s="2" t="s">
        <v>49</v>
      </c>
      <c r="R103" s="2" t="s">
        <v>202</v>
      </c>
      <c r="S103" s="3">
        <v>160</v>
      </c>
      <c r="T103" s="3">
        <v>400</v>
      </c>
      <c r="U103" s="4">
        <f t="shared" si="6"/>
        <v>6</v>
      </c>
      <c r="V103" s="4">
        <f t="shared" si="7"/>
        <v>180</v>
      </c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>
        <v>10</v>
      </c>
      <c r="AN103" s="2">
        <v>30</v>
      </c>
      <c r="AO103" s="2">
        <v>50</v>
      </c>
      <c r="AP103" s="2">
        <v>50</v>
      </c>
      <c r="AQ103" s="2">
        <v>30</v>
      </c>
      <c r="AR103" s="2">
        <v>10</v>
      </c>
    </row>
    <row r="104" spans="1:44" ht="154.35" customHeight="1" x14ac:dyDescent="0.25">
      <c r="A104" s="2" t="s">
        <v>55</v>
      </c>
      <c r="B104" s="2" t="s">
        <v>56</v>
      </c>
      <c r="C104" s="2" t="s">
        <v>279</v>
      </c>
      <c r="D104" s="2"/>
      <c r="E104" s="2" t="s">
        <v>280</v>
      </c>
      <c r="F104" s="2" t="s">
        <v>216</v>
      </c>
      <c r="G104" s="6" t="s">
        <v>217</v>
      </c>
      <c r="H104" s="2" t="s">
        <v>206</v>
      </c>
      <c r="I104" s="2" t="s">
        <v>207</v>
      </c>
      <c r="J104" s="6" t="s">
        <v>281</v>
      </c>
      <c r="K104" s="6" t="s">
        <v>225</v>
      </c>
      <c r="L104" s="2" t="s">
        <v>44</v>
      </c>
      <c r="M104" s="2" t="s">
        <v>44</v>
      </c>
      <c r="N104" s="2" t="s">
        <v>44</v>
      </c>
      <c r="O104" s="2" t="s">
        <v>47</v>
      </c>
      <c r="P104" s="2" t="s">
        <v>48</v>
      </c>
      <c r="Q104" s="2" t="s">
        <v>49</v>
      </c>
      <c r="R104" s="2" t="s">
        <v>202</v>
      </c>
      <c r="S104" s="3">
        <v>170</v>
      </c>
      <c r="T104" s="3">
        <v>425</v>
      </c>
      <c r="U104" s="4">
        <f t="shared" si="6"/>
        <v>6</v>
      </c>
      <c r="V104" s="4">
        <f t="shared" si="7"/>
        <v>191</v>
      </c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>
        <v>12</v>
      </c>
      <c r="AN104" s="2">
        <v>31</v>
      </c>
      <c r="AO104" s="2">
        <v>51</v>
      </c>
      <c r="AP104" s="2">
        <v>52</v>
      </c>
      <c r="AQ104" s="2">
        <v>32</v>
      </c>
      <c r="AR104" s="2">
        <v>13</v>
      </c>
    </row>
    <row r="105" spans="1:44" ht="154.35" customHeight="1" x14ac:dyDescent="0.25">
      <c r="A105" s="2" t="s">
        <v>55</v>
      </c>
      <c r="B105" s="2" t="s">
        <v>56</v>
      </c>
      <c r="C105" s="2" t="s">
        <v>279</v>
      </c>
      <c r="D105" s="2"/>
      <c r="E105" s="2" t="s">
        <v>282</v>
      </c>
      <c r="F105" s="2" t="s">
        <v>267</v>
      </c>
      <c r="G105" s="6" t="s">
        <v>268</v>
      </c>
      <c r="H105" s="2" t="s">
        <v>206</v>
      </c>
      <c r="I105" s="2" t="s">
        <v>207</v>
      </c>
      <c r="J105" s="6" t="s">
        <v>269</v>
      </c>
      <c r="K105" s="6" t="s">
        <v>225</v>
      </c>
      <c r="L105" s="2" t="s">
        <v>44</v>
      </c>
      <c r="M105" s="2" t="s">
        <v>44</v>
      </c>
      <c r="N105" s="2" t="s">
        <v>44</v>
      </c>
      <c r="O105" s="2" t="s">
        <v>47</v>
      </c>
      <c r="P105" s="2" t="s">
        <v>48</v>
      </c>
      <c r="Q105" s="2" t="s">
        <v>49</v>
      </c>
      <c r="R105" s="2" t="s">
        <v>202</v>
      </c>
      <c r="S105" s="3">
        <v>170</v>
      </c>
      <c r="T105" s="3">
        <v>425</v>
      </c>
      <c r="U105" s="4">
        <f t="shared" si="6"/>
        <v>6</v>
      </c>
      <c r="V105" s="4">
        <f t="shared" si="7"/>
        <v>221</v>
      </c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>
        <v>16</v>
      </c>
      <c r="AN105" s="2">
        <v>36</v>
      </c>
      <c r="AO105" s="2">
        <v>58</v>
      </c>
      <c r="AP105" s="2">
        <v>58</v>
      </c>
      <c r="AQ105" s="2">
        <v>37</v>
      </c>
      <c r="AR105" s="2">
        <v>16</v>
      </c>
    </row>
    <row r="106" spans="1:44" ht="154.35" customHeight="1" x14ac:dyDescent="0.25">
      <c r="A106" s="2" t="s">
        <v>55</v>
      </c>
      <c r="B106" s="2" t="s">
        <v>56</v>
      </c>
      <c r="C106" s="2" t="s">
        <v>279</v>
      </c>
      <c r="D106" s="2"/>
      <c r="E106" s="2" t="s">
        <v>283</v>
      </c>
      <c r="F106" s="2" t="s">
        <v>236</v>
      </c>
      <c r="G106" s="6" t="s">
        <v>58</v>
      </c>
      <c r="H106" s="2" t="s">
        <v>206</v>
      </c>
      <c r="I106" s="2" t="s">
        <v>207</v>
      </c>
      <c r="J106" s="6" t="s">
        <v>278</v>
      </c>
      <c r="K106" s="6" t="s">
        <v>225</v>
      </c>
      <c r="L106" s="2" t="s">
        <v>44</v>
      </c>
      <c r="M106" s="2" t="s">
        <v>44</v>
      </c>
      <c r="N106" s="2" t="s">
        <v>44</v>
      </c>
      <c r="O106" s="2" t="s">
        <v>47</v>
      </c>
      <c r="P106" s="2" t="s">
        <v>48</v>
      </c>
      <c r="Q106" s="2" t="s">
        <v>49</v>
      </c>
      <c r="R106" s="2" t="s">
        <v>202</v>
      </c>
      <c r="S106" s="3">
        <v>170</v>
      </c>
      <c r="T106" s="3">
        <v>425</v>
      </c>
      <c r="U106" s="4">
        <f t="shared" si="6"/>
        <v>6</v>
      </c>
      <c r="V106" s="4">
        <f t="shared" si="7"/>
        <v>196</v>
      </c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>
        <v>13</v>
      </c>
      <c r="AN106" s="2">
        <v>32</v>
      </c>
      <c r="AO106" s="2">
        <v>52</v>
      </c>
      <c r="AP106" s="2">
        <v>53</v>
      </c>
      <c r="AQ106" s="2">
        <v>33</v>
      </c>
      <c r="AR106" s="2">
        <v>13</v>
      </c>
    </row>
    <row r="107" spans="1:44" ht="115.35" customHeight="1" x14ac:dyDescent="0.25">
      <c r="A107" s="2" t="s">
        <v>44</v>
      </c>
      <c r="B107" s="2" t="s">
        <v>44</v>
      </c>
      <c r="C107" s="2" t="s">
        <v>284</v>
      </c>
      <c r="D107" s="2"/>
      <c r="E107" s="2" t="s">
        <v>285</v>
      </c>
      <c r="F107" s="2" t="s">
        <v>216</v>
      </c>
      <c r="G107" s="6" t="s">
        <v>217</v>
      </c>
      <c r="H107" s="2" t="s">
        <v>206</v>
      </c>
      <c r="I107" s="2" t="s">
        <v>207</v>
      </c>
      <c r="J107" s="6" t="s">
        <v>281</v>
      </c>
      <c r="K107" s="6" t="s">
        <v>234</v>
      </c>
      <c r="L107" s="2" t="s">
        <v>44</v>
      </c>
      <c r="M107" s="2" t="s">
        <v>44</v>
      </c>
      <c r="N107" s="2" t="s">
        <v>44</v>
      </c>
      <c r="O107" s="2" t="s">
        <v>47</v>
      </c>
      <c r="P107" s="2" t="s">
        <v>48</v>
      </c>
      <c r="Q107" s="2" t="s">
        <v>49</v>
      </c>
      <c r="R107" s="2" t="s">
        <v>202</v>
      </c>
      <c r="S107" s="3">
        <v>170</v>
      </c>
      <c r="T107" s="3">
        <v>425</v>
      </c>
      <c r="U107" s="4">
        <f t="shared" si="6"/>
        <v>6</v>
      </c>
      <c r="V107" s="4">
        <f t="shared" si="7"/>
        <v>221</v>
      </c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>
        <v>16</v>
      </c>
      <c r="AN107" s="2">
        <v>37</v>
      </c>
      <c r="AO107" s="2">
        <v>57</v>
      </c>
      <c r="AP107" s="2">
        <v>57</v>
      </c>
      <c r="AQ107" s="2">
        <v>37</v>
      </c>
      <c r="AR107" s="2">
        <v>17</v>
      </c>
    </row>
    <row r="108" spans="1:44" ht="127.5" customHeight="1" x14ac:dyDescent="0.25">
      <c r="A108" s="2" t="s">
        <v>44</v>
      </c>
      <c r="B108" s="2" t="s">
        <v>44</v>
      </c>
      <c r="C108" s="2" t="s">
        <v>284</v>
      </c>
      <c r="D108" s="2"/>
      <c r="E108" s="2" t="s">
        <v>286</v>
      </c>
      <c r="F108" s="2" t="s">
        <v>242</v>
      </c>
      <c r="G108" s="6" t="s">
        <v>243</v>
      </c>
      <c r="H108" s="2" t="s">
        <v>206</v>
      </c>
      <c r="I108" s="2" t="s">
        <v>207</v>
      </c>
      <c r="J108" s="6" t="s">
        <v>287</v>
      </c>
      <c r="K108" s="6" t="s">
        <v>234</v>
      </c>
      <c r="L108" s="2" t="s">
        <v>44</v>
      </c>
      <c r="M108" s="2" t="s">
        <v>44</v>
      </c>
      <c r="N108" s="2" t="s">
        <v>44</v>
      </c>
      <c r="O108" s="2" t="s">
        <v>47</v>
      </c>
      <c r="P108" s="2" t="s">
        <v>48</v>
      </c>
      <c r="Q108" s="2" t="s">
        <v>49</v>
      </c>
      <c r="R108" s="2" t="s">
        <v>202</v>
      </c>
      <c r="S108" s="3">
        <v>170</v>
      </c>
      <c r="T108" s="3">
        <v>425</v>
      </c>
      <c r="U108" s="4">
        <f t="shared" si="6"/>
        <v>6</v>
      </c>
      <c r="V108" s="4">
        <f t="shared" si="7"/>
        <v>214</v>
      </c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>
        <v>16</v>
      </c>
      <c r="AN108" s="2">
        <v>35</v>
      </c>
      <c r="AO108" s="2">
        <v>55</v>
      </c>
      <c r="AP108" s="2">
        <v>56</v>
      </c>
      <c r="AQ108" s="2">
        <v>36</v>
      </c>
      <c r="AR108" s="2">
        <v>16</v>
      </c>
    </row>
    <row r="109" spans="1:44" ht="120.4" customHeight="1" x14ac:dyDescent="0.25">
      <c r="A109" s="2" t="s">
        <v>44</v>
      </c>
      <c r="B109" s="2" t="s">
        <v>44</v>
      </c>
      <c r="C109" s="2" t="s">
        <v>284</v>
      </c>
      <c r="D109" s="2"/>
      <c r="E109" s="2" t="s">
        <v>288</v>
      </c>
      <c r="F109" s="2" t="s">
        <v>231</v>
      </c>
      <c r="G109" s="6" t="s">
        <v>62</v>
      </c>
      <c r="H109" s="2" t="s">
        <v>206</v>
      </c>
      <c r="I109" s="2" t="s">
        <v>207</v>
      </c>
      <c r="J109" s="6" t="s">
        <v>276</v>
      </c>
      <c r="K109" s="6" t="s">
        <v>234</v>
      </c>
      <c r="L109" s="2" t="s">
        <v>44</v>
      </c>
      <c r="M109" s="2" t="s">
        <v>44</v>
      </c>
      <c r="N109" s="2" t="s">
        <v>44</v>
      </c>
      <c r="O109" s="2" t="s">
        <v>47</v>
      </c>
      <c r="P109" s="2" t="s">
        <v>48</v>
      </c>
      <c r="Q109" s="2" t="s">
        <v>49</v>
      </c>
      <c r="R109" s="2" t="s">
        <v>202</v>
      </c>
      <c r="S109" s="3">
        <v>170</v>
      </c>
      <c r="T109" s="3">
        <v>425</v>
      </c>
      <c r="U109" s="4">
        <f t="shared" si="6"/>
        <v>6</v>
      </c>
      <c r="V109" s="4">
        <f t="shared" si="7"/>
        <v>226</v>
      </c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>
        <v>18</v>
      </c>
      <c r="AN109" s="2">
        <v>37</v>
      </c>
      <c r="AO109" s="2">
        <v>57</v>
      </c>
      <c r="AP109" s="2">
        <v>58</v>
      </c>
      <c r="AQ109" s="2">
        <v>38</v>
      </c>
      <c r="AR109" s="2">
        <v>18</v>
      </c>
    </row>
    <row r="110" spans="1:44" ht="115.35" customHeight="1" x14ac:dyDescent="0.25">
      <c r="A110" s="2" t="s">
        <v>44</v>
      </c>
      <c r="B110" s="2" t="s">
        <v>44</v>
      </c>
      <c r="C110" s="2" t="s">
        <v>284</v>
      </c>
      <c r="D110" s="2"/>
      <c r="E110" s="2" t="s">
        <v>289</v>
      </c>
      <c r="F110" s="2" t="s">
        <v>236</v>
      </c>
      <c r="G110" s="6" t="s">
        <v>58</v>
      </c>
      <c r="H110" s="2" t="s">
        <v>206</v>
      </c>
      <c r="I110" s="2" t="s">
        <v>207</v>
      </c>
      <c r="J110" s="6" t="s">
        <v>278</v>
      </c>
      <c r="K110" s="6" t="s">
        <v>234</v>
      </c>
      <c r="L110" s="2" t="s">
        <v>44</v>
      </c>
      <c r="M110" s="2" t="s">
        <v>44</v>
      </c>
      <c r="N110" s="2" t="s">
        <v>44</v>
      </c>
      <c r="O110" s="2" t="s">
        <v>47</v>
      </c>
      <c r="P110" s="2" t="s">
        <v>48</v>
      </c>
      <c r="Q110" s="2" t="s">
        <v>49</v>
      </c>
      <c r="R110" s="2" t="s">
        <v>202</v>
      </c>
      <c r="S110" s="3">
        <v>170</v>
      </c>
      <c r="T110" s="3">
        <v>425</v>
      </c>
      <c r="U110" s="4">
        <f t="shared" si="6"/>
        <v>6</v>
      </c>
      <c r="V110" s="4">
        <f t="shared" si="7"/>
        <v>202</v>
      </c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>
        <v>14</v>
      </c>
      <c r="AN110" s="2">
        <v>33</v>
      </c>
      <c r="AO110" s="2">
        <v>53</v>
      </c>
      <c r="AP110" s="2">
        <v>54</v>
      </c>
      <c r="AQ110" s="2">
        <v>34</v>
      </c>
      <c r="AR110" s="2">
        <v>14</v>
      </c>
    </row>
    <row r="111" spans="1:44" ht="112.7" customHeight="1" x14ac:dyDescent="0.25">
      <c r="A111" s="2" t="s">
        <v>55</v>
      </c>
      <c r="B111" s="2" t="s">
        <v>56</v>
      </c>
      <c r="C111" s="2" t="s">
        <v>290</v>
      </c>
      <c r="D111" s="2"/>
      <c r="E111" s="2" t="s">
        <v>291</v>
      </c>
      <c r="F111" s="2" t="s">
        <v>292</v>
      </c>
      <c r="G111" s="6" t="s">
        <v>293</v>
      </c>
      <c r="H111" s="2" t="s">
        <v>206</v>
      </c>
      <c r="I111" s="2" t="s">
        <v>207</v>
      </c>
      <c r="J111" s="6" t="s">
        <v>294</v>
      </c>
      <c r="K111" s="6" t="s">
        <v>240</v>
      </c>
      <c r="L111" s="2" t="s">
        <v>44</v>
      </c>
      <c r="M111" s="2" t="s">
        <v>44</v>
      </c>
      <c r="N111" s="2" t="s">
        <v>44</v>
      </c>
      <c r="O111" s="2" t="s">
        <v>47</v>
      </c>
      <c r="P111" s="2" t="s">
        <v>48</v>
      </c>
      <c r="Q111" s="2" t="s">
        <v>49</v>
      </c>
      <c r="R111" s="2" t="s">
        <v>202</v>
      </c>
      <c r="S111" s="3">
        <v>144.80000000000001</v>
      </c>
      <c r="T111" s="3">
        <v>362</v>
      </c>
      <c r="U111" s="4">
        <f t="shared" si="6"/>
        <v>6</v>
      </c>
      <c r="V111" s="4">
        <f t="shared" si="7"/>
        <v>80</v>
      </c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>
        <v>1</v>
      </c>
      <c r="AN111" s="2">
        <v>1</v>
      </c>
      <c r="AO111" s="2">
        <v>17</v>
      </c>
      <c r="AP111" s="2">
        <v>32</v>
      </c>
      <c r="AQ111" s="2">
        <v>22</v>
      </c>
      <c r="AR111" s="2">
        <v>7</v>
      </c>
    </row>
    <row r="112" spans="1:44" ht="115.35" customHeight="1" x14ac:dyDescent="0.25">
      <c r="A112" s="2" t="s">
        <v>44</v>
      </c>
      <c r="B112" s="2" t="s">
        <v>44</v>
      </c>
      <c r="C112" s="2" t="s">
        <v>290</v>
      </c>
      <c r="D112" s="2"/>
      <c r="E112" s="2" t="s">
        <v>295</v>
      </c>
      <c r="F112" s="2" t="s">
        <v>275</v>
      </c>
      <c r="G112" s="6" t="s">
        <v>62</v>
      </c>
      <c r="H112" s="2" t="s">
        <v>206</v>
      </c>
      <c r="I112" s="2" t="s">
        <v>207</v>
      </c>
      <c r="J112" s="6" t="s">
        <v>276</v>
      </c>
      <c r="K112" s="6" t="s">
        <v>240</v>
      </c>
      <c r="L112" s="2" t="s">
        <v>44</v>
      </c>
      <c r="M112" s="2" t="s">
        <v>44</v>
      </c>
      <c r="N112" s="2" t="s">
        <v>44</v>
      </c>
      <c r="O112" s="2" t="s">
        <v>47</v>
      </c>
      <c r="P112" s="2" t="s">
        <v>48</v>
      </c>
      <c r="Q112" s="2" t="s">
        <v>49</v>
      </c>
      <c r="R112" s="2" t="s">
        <v>202</v>
      </c>
      <c r="S112" s="3">
        <v>144.80000000000001</v>
      </c>
      <c r="T112" s="3">
        <v>362</v>
      </c>
      <c r="U112" s="4">
        <f t="shared" si="6"/>
        <v>6</v>
      </c>
      <c r="V112" s="4">
        <f t="shared" si="7"/>
        <v>215</v>
      </c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>
        <v>15</v>
      </c>
      <c r="AN112" s="2">
        <v>36</v>
      </c>
      <c r="AO112" s="2">
        <v>56</v>
      </c>
      <c r="AP112" s="2">
        <v>56</v>
      </c>
      <c r="AQ112" s="2">
        <v>35</v>
      </c>
      <c r="AR112" s="2">
        <v>17</v>
      </c>
    </row>
    <row r="113" spans="1:44" ht="110.45" customHeight="1" x14ac:dyDescent="0.25">
      <c r="A113" s="2" t="s">
        <v>44</v>
      </c>
      <c r="B113" s="2" t="s">
        <v>44</v>
      </c>
      <c r="C113" s="2" t="s">
        <v>296</v>
      </c>
      <c r="D113" s="2"/>
      <c r="E113" s="2" t="s">
        <v>297</v>
      </c>
      <c r="F113" s="2" t="s">
        <v>231</v>
      </c>
      <c r="G113" s="6" t="s">
        <v>62</v>
      </c>
      <c r="H113" s="2" t="s">
        <v>206</v>
      </c>
      <c r="I113" s="2" t="s">
        <v>207</v>
      </c>
      <c r="J113" s="6" t="s">
        <v>276</v>
      </c>
      <c r="K113" s="6" t="s">
        <v>225</v>
      </c>
      <c r="L113" s="2" t="s">
        <v>44</v>
      </c>
      <c r="M113" s="2" t="s">
        <v>44</v>
      </c>
      <c r="N113" s="2" t="s">
        <v>44</v>
      </c>
      <c r="O113" s="2" t="s">
        <v>47</v>
      </c>
      <c r="P113" s="2" t="s">
        <v>48</v>
      </c>
      <c r="Q113" s="2" t="s">
        <v>49</v>
      </c>
      <c r="R113" s="2" t="s">
        <v>202</v>
      </c>
      <c r="S113" s="3">
        <v>140</v>
      </c>
      <c r="T113" s="3">
        <v>350</v>
      </c>
      <c r="U113" s="4">
        <f t="shared" si="6"/>
        <v>6</v>
      </c>
      <c r="V113" s="4">
        <f t="shared" si="7"/>
        <v>228</v>
      </c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>
        <v>18</v>
      </c>
      <c r="AN113" s="2">
        <v>38</v>
      </c>
      <c r="AO113" s="2">
        <v>58</v>
      </c>
      <c r="AP113" s="2">
        <v>58</v>
      </c>
      <c r="AQ113" s="2">
        <v>38</v>
      </c>
      <c r="AR113" s="2">
        <v>18</v>
      </c>
    </row>
    <row r="114" spans="1:44" ht="110.25" customHeight="1" x14ac:dyDescent="0.25">
      <c r="A114" s="2" t="s">
        <v>44</v>
      </c>
      <c r="B114" s="2" t="s">
        <v>44</v>
      </c>
      <c r="C114" s="2" t="s">
        <v>296</v>
      </c>
      <c r="D114" s="2"/>
      <c r="E114" s="2" t="s">
        <v>298</v>
      </c>
      <c r="F114" s="2" t="s">
        <v>236</v>
      </c>
      <c r="G114" s="6" t="s">
        <v>58</v>
      </c>
      <c r="H114" s="2" t="s">
        <v>206</v>
      </c>
      <c r="I114" s="2" t="s">
        <v>207</v>
      </c>
      <c r="J114" s="6" t="s">
        <v>278</v>
      </c>
      <c r="K114" s="6" t="s">
        <v>225</v>
      </c>
      <c r="L114" s="2" t="s">
        <v>44</v>
      </c>
      <c r="M114" s="2" t="s">
        <v>44</v>
      </c>
      <c r="N114" s="2" t="s">
        <v>44</v>
      </c>
      <c r="O114" s="2" t="s">
        <v>47</v>
      </c>
      <c r="P114" s="2" t="s">
        <v>48</v>
      </c>
      <c r="Q114" s="2" t="s">
        <v>49</v>
      </c>
      <c r="R114" s="2" t="s">
        <v>202</v>
      </c>
      <c r="S114" s="3">
        <v>140</v>
      </c>
      <c r="T114" s="3">
        <v>350</v>
      </c>
      <c r="U114" s="4">
        <f t="shared" si="6"/>
        <v>6</v>
      </c>
      <c r="V114" s="4">
        <f t="shared" si="7"/>
        <v>234</v>
      </c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>
        <v>19</v>
      </c>
      <c r="AN114" s="2">
        <v>38</v>
      </c>
      <c r="AO114" s="2">
        <v>58</v>
      </c>
      <c r="AP114" s="2">
        <v>59</v>
      </c>
      <c r="AQ114" s="2">
        <v>40</v>
      </c>
      <c r="AR114" s="2">
        <v>20</v>
      </c>
    </row>
    <row r="115" spans="1:44" ht="81.400000000000006" customHeight="1" x14ac:dyDescent="0.25">
      <c r="A115" s="2" t="s">
        <v>44</v>
      </c>
      <c r="B115" s="2" t="s">
        <v>44</v>
      </c>
      <c r="C115" s="2" t="s">
        <v>299</v>
      </c>
      <c r="D115" s="2"/>
      <c r="E115" s="2" t="s">
        <v>300</v>
      </c>
      <c r="F115" s="2" t="s">
        <v>216</v>
      </c>
      <c r="G115" s="6" t="s">
        <v>217</v>
      </c>
      <c r="H115" s="2" t="s">
        <v>206</v>
      </c>
      <c r="I115" s="2" t="s">
        <v>207</v>
      </c>
      <c r="J115" s="6" t="s">
        <v>281</v>
      </c>
      <c r="K115" s="6" t="s">
        <v>254</v>
      </c>
      <c r="L115" s="2" t="s">
        <v>44</v>
      </c>
      <c r="M115" s="2" t="s">
        <v>44</v>
      </c>
      <c r="N115" s="2" t="s">
        <v>44</v>
      </c>
      <c r="O115" s="2" t="s">
        <v>47</v>
      </c>
      <c r="P115" s="2" t="s">
        <v>48</v>
      </c>
      <c r="Q115" s="2" t="s">
        <v>49</v>
      </c>
      <c r="R115" s="2" t="s">
        <v>202</v>
      </c>
      <c r="S115" s="3">
        <v>140</v>
      </c>
      <c r="T115" s="3">
        <v>350</v>
      </c>
      <c r="U115" s="4">
        <f t="shared" si="6"/>
        <v>6</v>
      </c>
      <c r="V115" s="4">
        <f t="shared" si="7"/>
        <v>236</v>
      </c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>
        <v>20</v>
      </c>
      <c r="AN115" s="2">
        <v>40</v>
      </c>
      <c r="AO115" s="2">
        <v>59</v>
      </c>
      <c r="AP115" s="2">
        <v>59</v>
      </c>
      <c r="AQ115" s="2">
        <v>39</v>
      </c>
      <c r="AR115" s="2">
        <v>19</v>
      </c>
    </row>
    <row r="116" spans="1:44" ht="121.15" customHeight="1" x14ac:dyDescent="0.25">
      <c r="A116" s="2" t="s">
        <v>44</v>
      </c>
      <c r="B116" s="2" t="s">
        <v>44</v>
      </c>
      <c r="C116" s="2" t="s">
        <v>299</v>
      </c>
      <c r="D116" s="2"/>
      <c r="E116" s="2" t="s">
        <v>301</v>
      </c>
      <c r="F116" s="2" t="s">
        <v>242</v>
      </c>
      <c r="G116" s="6" t="s">
        <v>243</v>
      </c>
      <c r="H116" s="2" t="s">
        <v>206</v>
      </c>
      <c r="I116" s="2" t="s">
        <v>207</v>
      </c>
      <c r="J116" s="6" t="s">
        <v>287</v>
      </c>
      <c r="K116" s="6" t="s">
        <v>254</v>
      </c>
      <c r="L116" s="2" t="s">
        <v>44</v>
      </c>
      <c r="M116" s="2" t="s">
        <v>44</v>
      </c>
      <c r="N116" s="2" t="s">
        <v>44</v>
      </c>
      <c r="O116" s="2" t="s">
        <v>47</v>
      </c>
      <c r="P116" s="2" t="s">
        <v>48</v>
      </c>
      <c r="Q116" s="2" t="s">
        <v>49</v>
      </c>
      <c r="R116" s="2" t="s">
        <v>202</v>
      </c>
      <c r="S116" s="3">
        <v>140</v>
      </c>
      <c r="T116" s="3">
        <v>350</v>
      </c>
      <c r="U116" s="4">
        <f t="shared" si="6"/>
        <v>6</v>
      </c>
      <c r="V116" s="4">
        <f t="shared" si="7"/>
        <v>180</v>
      </c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>
        <v>15</v>
      </c>
      <c r="AN116" s="2">
        <v>30</v>
      </c>
      <c r="AO116" s="2">
        <v>45</v>
      </c>
      <c r="AP116" s="2">
        <v>45</v>
      </c>
      <c r="AQ116" s="2">
        <v>30</v>
      </c>
      <c r="AR116" s="2">
        <v>15</v>
      </c>
    </row>
    <row r="117" spans="1:44" ht="121.15" customHeight="1" x14ac:dyDescent="0.25">
      <c r="A117" s="2" t="s">
        <v>44</v>
      </c>
      <c r="B117" s="2" t="s">
        <v>44</v>
      </c>
      <c r="C117" s="2" t="s">
        <v>299</v>
      </c>
      <c r="D117" s="2"/>
      <c r="E117" s="2" t="s">
        <v>302</v>
      </c>
      <c r="F117" s="2" t="s">
        <v>292</v>
      </c>
      <c r="G117" s="6" t="s">
        <v>293</v>
      </c>
      <c r="H117" s="2" t="s">
        <v>206</v>
      </c>
      <c r="I117" s="2" t="s">
        <v>207</v>
      </c>
      <c r="J117" s="6" t="s">
        <v>294</v>
      </c>
      <c r="K117" s="6" t="s">
        <v>254</v>
      </c>
      <c r="L117" s="2" t="s">
        <v>44</v>
      </c>
      <c r="M117" s="2" t="s">
        <v>44</v>
      </c>
      <c r="N117" s="2" t="s">
        <v>44</v>
      </c>
      <c r="O117" s="2" t="s">
        <v>47</v>
      </c>
      <c r="P117" s="2" t="s">
        <v>48</v>
      </c>
      <c r="Q117" s="2" t="s">
        <v>49</v>
      </c>
      <c r="R117" s="2" t="s">
        <v>202</v>
      </c>
      <c r="S117" s="3">
        <v>140</v>
      </c>
      <c r="T117" s="3">
        <v>350</v>
      </c>
      <c r="U117" s="4">
        <f t="shared" si="6"/>
        <v>6</v>
      </c>
      <c r="V117" s="4">
        <f t="shared" si="7"/>
        <v>240</v>
      </c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>
        <v>20</v>
      </c>
      <c r="AN117" s="2">
        <v>40</v>
      </c>
      <c r="AO117" s="2">
        <v>60</v>
      </c>
      <c r="AP117" s="2">
        <v>60</v>
      </c>
      <c r="AQ117" s="2">
        <v>40</v>
      </c>
      <c r="AR117" s="2">
        <v>20</v>
      </c>
    </row>
    <row r="118" spans="1:44" ht="121.15" customHeight="1" x14ac:dyDescent="0.25">
      <c r="A118" s="2" t="s">
        <v>44</v>
      </c>
      <c r="B118" s="2" t="s">
        <v>44</v>
      </c>
      <c r="C118" s="2" t="s">
        <v>299</v>
      </c>
      <c r="D118" s="2"/>
      <c r="E118" s="2" t="s">
        <v>303</v>
      </c>
      <c r="F118" s="2" t="s">
        <v>236</v>
      </c>
      <c r="G118" s="6" t="s">
        <v>58</v>
      </c>
      <c r="H118" s="2" t="s">
        <v>206</v>
      </c>
      <c r="I118" s="2" t="s">
        <v>207</v>
      </c>
      <c r="J118" s="6" t="s">
        <v>278</v>
      </c>
      <c r="K118" s="6" t="s">
        <v>254</v>
      </c>
      <c r="L118" s="2" t="s">
        <v>44</v>
      </c>
      <c r="M118" s="2" t="s">
        <v>44</v>
      </c>
      <c r="N118" s="2" t="s">
        <v>44</v>
      </c>
      <c r="O118" s="2" t="s">
        <v>47</v>
      </c>
      <c r="P118" s="2" t="s">
        <v>48</v>
      </c>
      <c r="Q118" s="2" t="s">
        <v>49</v>
      </c>
      <c r="R118" s="2" t="s">
        <v>202</v>
      </c>
      <c r="S118" s="3">
        <v>140</v>
      </c>
      <c r="T118" s="3">
        <v>350</v>
      </c>
      <c r="U118" s="4">
        <f t="shared" si="6"/>
        <v>6</v>
      </c>
      <c r="V118" s="4">
        <f t="shared" si="7"/>
        <v>240</v>
      </c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>
        <v>20</v>
      </c>
      <c r="AN118" s="2">
        <v>40</v>
      </c>
      <c r="AO118" s="2">
        <v>60</v>
      </c>
      <c r="AP118" s="2">
        <v>60</v>
      </c>
      <c r="AQ118" s="2">
        <v>40</v>
      </c>
      <c r="AR118" s="2">
        <v>20</v>
      </c>
    </row>
    <row r="119" spans="1:44" ht="93.6" customHeight="1" x14ac:dyDescent="0.25">
      <c r="A119" s="2" t="s">
        <v>44</v>
      </c>
      <c r="B119" s="2" t="s">
        <v>44</v>
      </c>
      <c r="C119" s="2" t="s">
        <v>304</v>
      </c>
      <c r="D119" s="2"/>
      <c r="E119" s="2" t="s">
        <v>305</v>
      </c>
      <c r="F119" s="2" t="s">
        <v>216</v>
      </c>
      <c r="G119" s="6" t="s">
        <v>217</v>
      </c>
      <c r="H119" s="2" t="s">
        <v>206</v>
      </c>
      <c r="I119" s="2" t="s">
        <v>207</v>
      </c>
      <c r="J119" s="6" t="s">
        <v>281</v>
      </c>
      <c r="K119" s="6" t="s">
        <v>254</v>
      </c>
      <c r="L119" s="2" t="s">
        <v>44</v>
      </c>
      <c r="M119" s="2" t="s">
        <v>44</v>
      </c>
      <c r="N119" s="2" t="s">
        <v>44</v>
      </c>
      <c r="O119" s="2" t="s">
        <v>47</v>
      </c>
      <c r="P119" s="2" t="s">
        <v>48</v>
      </c>
      <c r="Q119" s="2" t="s">
        <v>49</v>
      </c>
      <c r="R119" s="2" t="s">
        <v>202</v>
      </c>
      <c r="S119" s="3">
        <v>154.80000000000001</v>
      </c>
      <c r="T119" s="3">
        <v>387</v>
      </c>
      <c r="U119" s="4">
        <f t="shared" si="6"/>
        <v>6</v>
      </c>
      <c r="V119" s="4">
        <f t="shared" si="7"/>
        <v>204</v>
      </c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>
        <v>17</v>
      </c>
      <c r="AN119" s="2">
        <v>34</v>
      </c>
      <c r="AO119" s="2">
        <v>51</v>
      </c>
      <c r="AP119" s="2">
        <v>51</v>
      </c>
      <c r="AQ119" s="2">
        <v>34</v>
      </c>
      <c r="AR119" s="2">
        <v>17</v>
      </c>
    </row>
    <row r="120" spans="1:44" ht="129.4" customHeight="1" x14ac:dyDescent="0.25">
      <c r="A120" s="2" t="s">
        <v>44</v>
      </c>
      <c r="B120" s="2" t="s">
        <v>44</v>
      </c>
      <c r="C120" s="2" t="s">
        <v>304</v>
      </c>
      <c r="D120" s="2"/>
      <c r="E120" s="2" t="s">
        <v>306</v>
      </c>
      <c r="F120" s="2" t="s">
        <v>242</v>
      </c>
      <c r="G120" s="6" t="s">
        <v>243</v>
      </c>
      <c r="H120" s="2" t="s">
        <v>206</v>
      </c>
      <c r="I120" s="2" t="s">
        <v>207</v>
      </c>
      <c r="J120" s="6" t="s">
        <v>287</v>
      </c>
      <c r="K120" s="6" t="s">
        <v>254</v>
      </c>
      <c r="L120" s="2" t="s">
        <v>44</v>
      </c>
      <c r="M120" s="2" t="s">
        <v>44</v>
      </c>
      <c r="N120" s="2" t="s">
        <v>44</v>
      </c>
      <c r="O120" s="2" t="s">
        <v>47</v>
      </c>
      <c r="P120" s="2" t="s">
        <v>48</v>
      </c>
      <c r="Q120" s="2" t="s">
        <v>49</v>
      </c>
      <c r="R120" s="2" t="s">
        <v>202</v>
      </c>
      <c r="S120" s="3">
        <v>154.80000000000001</v>
      </c>
      <c r="T120" s="3">
        <v>387</v>
      </c>
      <c r="U120" s="4">
        <f t="shared" si="6"/>
        <v>6</v>
      </c>
      <c r="V120" s="4">
        <f t="shared" si="7"/>
        <v>204</v>
      </c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>
        <v>17</v>
      </c>
      <c r="AN120" s="2">
        <v>34</v>
      </c>
      <c r="AO120" s="2">
        <v>51</v>
      </c>
      <c r="AP120" s="2">
        <v>51</v>
      </c>
      <c r="AQ120" s="2">
        <v>34</v>
      </c>
      <c r="AR120" s="2">
        <v>17</v>
      </c>
    </row>
    <row r="121" spans="1:44" ht="129.4" customHeight="1" x14ac:dyDescent="0.25">
      <c r="A121" s="2" t="s">
        <v>44</v>
      </c>
      <c r="B121" s="2" t="s">
        <v>44</v>
      </c>
      <c r="C121" s="2" t="s">
        <v>304</v>
      </c>
      <c r="D121" s="2"/>
      <c r="E121" s="2" t="s">
        <v>307</v>
      </c>
      <c r="F121" s="2" t="s">
        <v>292</v>
      </c>
      <c r="G121" s="6" t="s">
        <v>293</v>
      </c>
      <c r="H121" s="2" t="s">
        <v>206</v>
      </c>
      <c r="I121" s="2" t="s">
        <v>207</v>
      </c>
      <c r="J121" s="6" t="s">
        <v>294</v>
      </c>
      <c r="K121" s="6" t="s">
        <v>254</v>
      </c>
      <c r="L121" s="2" t="s">
        <v>44</v>
      </c>
      <c r="M121" s="2" t="s">
        <v>44</v>
      </c>
      <c r="N121" s="2" t="s">
        <v>44</v>
      </c>
      <c r="O121" s="2" t="s">
        <v>47</v>
      </c>
      <c r="P121" s="2" t="s">
        <v>48</v>
      </c>
      <c r="Q121" s="2" t="s">
        <v>49</v>
      </c>
      <c r="R121" s="2" t="s">
        <v>202</v>
      </c>
      <c r="S121" s="3">
        <v>154.80000000000001</v>
      </c>
      <c r="T121" s="3">
        <v>387</v>
      </c>
      <c r="U121" s="4">
        <f t="shared" si="6"/>
        <v>6</v>
      </c>
      <c r="V121" s="4">
        <f t="shared" si="7"/>
        <v>204</v>
      </c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>
        <v>17</v>
      </c>
      <c r="AN121" s="2">
        <v>34</v>
      </c>
      <c r="AO121" s="2">
        <v>51</v>
      </c>
      <c r="AP121" s="2">
        <v>51</v>
      </c>
      <c r="AQ121" s="2">
        <v>34</v>
      </c>
      <c r="AR121" s="2">
        <v>17</v>
      </c>
    </row>
    <row r="122" spans="1:44" ht="129.4" customHeight="1" x14ac:dyDescent="0.25">
      <c r="A122" s="2" t="s">
        <v>44</v>
      </c>
      <c r="B122" s="2" t="s">
        <v>44</v>
      </c>
      <c r="C122" s="2" t="s">
        <v>304</v>
      </c>
      <c r="D122" s="2"/>
      <c r="E122" s="2" t="s">
        <v>308</v>
      </c>
      <c r="F122" s="2" t="s">
        <v>236</v>
      </c>
      <c r="G122" s="6" t="s">
        <v>58</v>
      </c>
      <c r="H122" s="2" t="s">
        <v>206</v>
      </c>
      <c r="I122" s="2" t="s">
        <v>207</v>
      </c>
      <c r="J122" s="6" t="s">
        <v>278</v>
      </c>
      <c r="K122" s="6" t="s">
        <v>254</v>
      </c>
      <c r="L122" s="2" t="s">
        <v>44</v>
      </c>
      <c r="M122" s="2" t="s">
        <v>44</v>
      </c>
      <c r="N122" s="2" t="s">
        <v>44</v>
      </c>
      <c r="O122" s="2" t="s">
        <v>47</v>
      </c>
      <c r="P122" s="2" t="s">
        <v>48</v>
      </c>
      <c r="Q122" s="2" t="s">
        <v>49</v>
      </c>
      <c r="R122" s="2" t="s">
        <v>202</v>
      </c>
      <c r="S122" s="3">
        <v>154.80000000000001</v>
      </c>
      <c r="T122" s="3">
        <v>387</v>
      </c>
      <c r="U122" s="4">
        <f t="shared" si="6"/>
        <v>6</v>
      </c>
      <c r="V122" s="4">
        <f t="shared" si="7"/>
        <v>204</v>
      </c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>
        <v>17</v>
      </c>
      <c r="AN122" s="2">
        <v>34</v>
      </c>
      <c r="AO122" s="2">
        <v>51</v>
      </c>
      <c r="AP122" s="2">
        <v>51</v>
      </c>
      <c r="AQ122" s="2">
        <v>34</v>
      </c>
      <c r="AR122" s="2">
        <v>17</v>
      </c>
    </row>
    <row r="123" spans="1:44" ht="118.5" customHeight="1" x14ac:dyDescent="0.25">
      <c r="A123" s="2" t="s">
        <v>55</v>
      </c>
      <c r="B123" s="2" t="s">
        <v>56</v>
      </c>
      <c r="C123" s="2" t="s">
        <v>290</v>
      </c>
      <c r="D123" s="2"/>
      <c r="E123" s="2" t="s">
        <v>309</v>
      </c>
      <c r="F123" s="2" t="s">
        <v>216</v>
      </c>
      <c r="G123" s="6" t="s">
        <v>217</v>
      </c>
      <c r="H123" s="2" t="s">
        <v>206</v>
      </c>
      <c r="I123" s="2" t="s">
        <v>207</v>
      </c>
      <c r="J123" s="6" t="s">
        <v>281</v>
      </c>
      <c r="K123" s="6" t="s">
        <v>240</v>
      </c>
      <c r="L123" s="2" t="s">
        <v>44</v>
      </c>
      <c r="M123" s="2" t="s">
        <v>44</v>
      </c>
      <c r="N123" s="2" t="s">
        <v>44</v>
      </c>
      <c r="O123" s="2" t="s">
        <v>47</v>
      </c>
      <c r="P123" s="2" t="s">
        <v>48</v>
      </c>
      <c r="Q123" s="2" t="s">
        <v>49</v>
      </c>
      <c r="R123" s="2" t="s">
        <v>202</v>
      </c>
      <c r="S123" s="3">
        <v>144.80000000000001</v>
      </c>
      <c r="T123" s="3">
        <v>362</v>
      </c>
      <c r="U123" s="4">
        <f t="shared" si="6"/>
        <v>4</v>
      </c>
      <c r="V123" s="4">
        <f t="shared" si="7"/>
        <v>29</v>
      </c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>
        <v>6</v>
      </c>
      <c r="AP123" s="2">
        <v>14</v>
      </c>
      <c r="AQ123" s="2">
        <v>7</v>
      </c>
      <c r="AR123" s="2">
        <v>2</v>
      </c>
    </row>
    <row r="124" spans="1:44" ht="121.15" customHeight="1" x14ac:dyDescent="0.25">
      <c r="A124" s="2" t="s">
        <v>55</v>
      </c>
      <c r="B124" s="2" t="s">
        <v>56</v>
      </c>
      <c r="C124" s="2" t="s">
        <v>296</v>
      </c>
      <c r="D124" s="2"/>
      <c r="E124" s="2" t="s">
        <v>310</v>
      </c>
      <c r="F124" s="2" t="s">
        <v>216</v>
      </c>
      <c r="G124" s="6" t="s">
        <v>217</v>
      </c>
      <c r="H124" s="2" t="s">
        <v>206</v>
      </c>
      <c r="I124" s="2" t="s">
        <v>207</v>
      </c>
      <c r="J124" s="6" t="s">
        <v>281</v>
      </c>
      <c r="K124" s="6" t="s">
        <v>225</v>
      </c>
      <c r="L124" s="2" t="s">
        <v>44</v>
      </c>
      <c r="M124" s="2" t="s">
        <v>44</v>
      </c>
      <c r="N124" s="2" t="s">
        <v>44</v>
      </c>
      <c r="O124" s="2" t="s">
        <v>47</v>
      </c>
      <c r="P124" s="2" t="s">
        <v>48</v>
      </c>
      <c r="Q124" s="2" t="s">
        <v>49</v>
      </c>
      <c r="R124" s="2" t="s">
        <v>202</v>
      </c>
      <c r="S124" s="3">
        <v>140</v>
      </c>
      <c r="T124" s="3">
        <v>350</v>
      </c>
      <c r="U124" s="4">
        <f t="shared" si="6"/>
        <v>4</v>
      </c>
      <c r="V124" s="4">
        <f t="shared" si="7"/>
        <v>65</v>
      </c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>
        <v>12</v>
      </c>
      <c r="AP124" s="2">
        <v>28</v>
      </c>
      <c r="AQ124" s="2">
        <v>20</v>
      </c>
      <c r="AR124" s="2">
        <v>5</v>
      </c>
    </row>
  </sheetData>
  <autoFilter ref="A3:AR124"/>
  <mergeCells count="4">
    <mergeCell ref="D75:D78"/>
    <mergeCell ref="D47:D50"/>
    <mergeCell ref="D59:D62"/>
    <mergeCell ref="D71:D7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Specification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2025-02-17T13:59:38Z</dcterms:created>
  <dcterms:modified xsi:type="dcterms:W3CDTF">2025-02-21T10:44:26Z</dcterms:modified>
</cp:coreProperties>
</file>